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JJY057\Documents\my folder\PRE 船期表\历史数据\"/>
    </mc:Choice>
  </mc:AlternateContent>
  <xr:revisionPtr revIDLastSave="0" documentId="13_ncr:1_{F77E3DD9-F483-482A-A573-FC602A9A3898}" xr6:coauthVersionLast="36" xr6:coauthVersionMax="36" xr10:uidLastSave="{00000000-0000-0000-0000-000000000000}"/>
  <bookViews>
    <workbookView xWindow="0" yWindow="0" windowWidth="19200" windowHeight="11070" xr2:uid="{00000000-000D-0000-FFFF-FFFF00000000}"/>
  </bookViews>
  <sheets>
    <sheet name="Shanghai" sheetId="1" r:id="rId1"/>
    <sheet name="Ningbo" sheetId="2" r:id="rId2"/>
    <sheet name="Xiamen" sheetId="3" r:id="rId3"/>
    <sheet name="Fuzhou" sheetId="4" r:id="rId4"/>
    <sheet name="DB" sheetId="5" r:id="rId5"/>
    <sheet name="DB (2)" sheetId="6" r:id="rId6"/>
  </sheets>
  <calcPr calcId="191029"/>
  <customWorkbookViews>
    <customWorkbookView name="Zhou, Miffy Xu Di - Personal View" guid="{0AC4DCAE-D831-49D8-9E2F-A32A1693E4AA}" mergeInterval="0" personalView="1" maximized="1" xWindow="1272" yWindow="-6" windowWidth="1296" windowHeight="1000" activeSheetId="3"/>
    <customWorkbookView name="A.P. Moller - Maersk A/S - Personal View" guid="{DF835696-DF58-44F1-ABC6-DFC23B6AC6F5}" mergeInterval="0" personalView="1" maximized="1" xWindow="-8" yWindow="-8" windowWidth="1296" windowHeight="1000" activeSheetId="4"/>
    <customWorkbookView name="Huo, Denise Yan - Personal View" guid="{23463B19-AE62-4504-9EB7-91596C19F3FF}" mergeInterval="0" personalView="1" maximized="1" xWindow="1272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5" i="6" l="1"/>
  <c r="E75" i="6" l="1"/>
  <c r="U65" i="6" l="1"/>
  <c r="P65" i="6" l="1"/>
  <c r="O65" i="6"/>
  <c r="J65" i="6" l="1"/>
  <c r="E65" i="6"/>
  <c r="W55" i="6"/>
  <c r="Q55" i="6"/>
  <c r="K55" i="6"/>
  <c r="E55" i="6"/>
  <c r="F55" i="6" s="1"/>
  <c r="T45" i="6"/>
  <c r="O45" i="6"/>
  <c r="J45" i="6"/>
  <c r="E45" i="6"/>
  <c r="J35" i="6"/>
  <c r="E35" i="6"/>
  <c r="J15" i="6"/>
  <c r="E15" i="6"/>
  <c r="V5" i="6"/>
  <c r="Q5" i="6"/>
  <c r="P5" i="6"/>
  <c r="K5" i="6"/>
  <c r="J5" i="6"/>
  <c r="E5" i="6"/>
</calcChain>
</file>

<file path=xl/sharedStrings.xml><?xml version="1.0" encoding="utf-8"?>
<sst xmlns="http://schemas.openxmlformats.org/spreadsheetml/2006/main" count="3134" uniqueCount="791">
  <si>
    <t>ETD</t>
  </si>
  <si>
    <t>ETA</t>
  </si>
  <si>
    <t>FW3</t>
  </si>
  <si>
    <t>Fuzhou</t>
  </si>
  <si>
    <t>Nansha New Port </t>
  </si>
  <si>
    <t>Singapore </t>
  </si>
  <si>
    <t>Tanjung Pelepas </t>
  </si>
  <si>
    <t>Lome </t>
  </si>
  <si>
    <t>Tema </t>
  </si>
  <si>
    <t>Shanghai</t>
  </si>
  <si>
    <t>Ningbo</t>
  </si>
  <si>
    <t>Terminal</t>
  </si>
  <si>
    <t>Xiamen</t>
  </si>
  <si>
    <t>Yantian</t>
  </si>
  <si>
    <t>Suez Canal </t>
  </si>
  <si>
    <t>Fuzhou-Jiangyin Int Container Term</t>
  </si>
  <si>
    <t>Yantian </t>
  </si>
  <si>
    <t>Suez Canal</t>
  </si>
  <si>
    <t>SHEKOU</t>
  </si>
  <si>
    <t>Singapore</t>
  </si>
  <si>
    <t>FW2</t>
  </si>
  <si>
    <t>Nansha New Port</t>
  </si>
  <si>
    <t>Tanjung Pelepas</t>
  </si>
  <si>
    <t>Apapa</t>
  </si>
  <si>
    <t>Tin Can Island Port</t>
  </si>
  <si>
    <t>Onne </t>
  </si>
  <si>
    <t xml:space="preserve">Hong Kong </t>
  </si>
  <si>
    <t>Colombo</t>
  </si>
  <si>
    <t>Jawaharlal Nehru</t>
  </si>
  <si>
    <t xml:space="preserve">Pipavav </t>
  </si>
  <si>
    <t xml:space="preserve">Xiamen Port Group Haitian Ct Tm </t>
  </si>
  <si>
    <t>FW1</t>
  </si>
  <si>
    <t xml:space="preserve">Ningbo </t>
  </si>
  <si>
    <t xml:space="preserve">Nansha New Port </t>
  </si>
  <si>
    <t xml:space="preserve">Tanjung Pelepas </t>
  </si>
  <si>
    <t xml:space="preserve">Cotonou </t>
  </si>
  <si>
    <t>Abidjan</t>
  </si>
  <si>
    <t>Douala</t>
  </si>
  <si>
    <t xml:space="preserve">Apapa </t>
  </si>
  <si>
    <t xml:space="preserve">Tin Can Island Port </t>
  </si>
  <si>
    <t>Onne</t>
  </si>
  <si>
    <t>FW6</t>
  </si>
  <si>
    <t xml:space="preserve">Singapore </t>
  </si>
  <si>
    <t xml:space="preserve"> Cape Town </t>
  </si>
  <si>
    <t xml:space="preserve">Pointe Noire </t>
  </si>
  <si>
    <t xml:space="preserve">Luanda </t>
  </si>
  <si>
    <t xml:space="preserve">Shanghai </t>
  </si>
  <si>
    <t xml:space="preserve">SHEKOU </t>
  </si>
  <si>
    <t xml:space="preserve">Yantian </t>
  </si>
  <si>
    <t xml:space="preserve">Santos </t>
  </si>
  <si>
    <t xml:space="preserve">Paranagua </t>
  </si>
  <si>
    <t xml:space="preserve">Busan </t>
  </si>
  <si>
    <t xml:space="preserve">Suez Canal </t>
  </si>
  <si>
    <t xml:space="preserve"> Suez Canal </t>
  </si>
  <si>
    <t xml:space="preserve">Port Said East </t>
  </si>
  <si>
    <t xml:space="preserve">Xiamen </t>
  </si>
  <si>
    <t xml:space="preserve">Shekou </t>
  </si>
  <si>
    <t xml:space="preserve">Canakkale </t>
  </si>
  <si>
    <t xml:space="preserve"> Port Said East </t>
  </si>
  <si>
    <t xml:space="preserve">Shanghai  </t>
  </si>
  <si>
    <t>Hong Kong</t>
  </si>
  <si>
    <t xml:space="preserve">Colombo </t>
  </si>
  <si>
    <t xml:space="preserve">   </t>
  </si>
  <si>
    <t xml:space="preserve">Tanjung Pelepas  </t>
  </si>
  <si>
    <t>Shanghai Wai Gao Qiao Terminal</t>
  </si>
  <si>
    <t xml:space="preserve">Port Klang </t>
  </si>
  <si>
    <t xml:space="preserve">Chennai </t>
  </si>
  <si>
    <t xml:space="preserve">Krishnapatnam </t>
  </si>
  <si>
    <t xml:space="preserve"> Visakhapatnam </t>
  </si>
  <si>
    <t xml:space="preserve">Kaohsiung </t>
  </si>
  <si>
    <t>Shekou</t>
  </si>
  <si>
    <t xml:space="preserve">Port Louis </t>
  </si>
  <si>
    <t xml:space="preserve">Durban </t>
  </si>
  <si>
    <t xml:space="preserve">Port Elizabeth </t>
  </si>
  <si>
    <t>Ningbo-Zhoushan Yongzhou Terminal</t>
  </si>
  <si>
    <t>Shanghai Yangshan, Shengdong Terminal</t>
  </si>
  <si>
    <t>Shanghai East Container Terminal</t>
  </si>
  <si>
    <t>Beilun Container Terminal Phase 4</t>
  </si>
  <si>
    <t>Ningbo Meishan Terminal</t>
  </si>
  <si>
    <t>Gwangyang</t>
  </si>
  <si>
    <t xml:space="preserve">Yokohama </t>
  </si>
  <si>
    <t xml:space="preserve">Manzanillo  </t>
  </si>
  <si>
    <t>Lazaro Cardenas</t>
  </si>
  <si>
    <t>Balboa</t>
  </si>
  <si>
    <t>SAF/160</t>
  </si>
  <si>
    <t>FI2/308</t>
  </si>
  <si>
    <t>X4C</t>
  </si>
  <si>
    <t>AC2/691</t>
  </si>
  <si>
    <t>AE20/440</t>
  </si>
  <si>
    <t>AE15/445</t>
  </si>
  <si>
    <t>AE12/442</t>
  </si>
  <si>
    <t>AE11/441</t>
  </si>
  <si>
    <t>AE10/432</t>
  </si>
  <si>
    <t>AE7/437</t>
  </si>
  <si>
    <t>AE6/433</t>
  </si>
  <si>
    <t>AE5/431</t>
  </si>
  <si>
    <t>AE2/434</t>
  </si>
  <si>
    <t>AE1/435</t>
  </si>
  <si>
    <t>PKX/306</t>
  </si>
  <si>
    <t>SAFARI 1/160</t>
  </si>
  <si>
    <t>AC3/699</t>
  </si>
  <si>
    <t>Dar es Salaam</t>
  </si>
  <si>
    <t>Mombasa</t>
  </si>
  <si>
    <t>FI3/309</t>
  </si>
  <si>
    <t>Izmit Korfezi </t>
  </si>
  <si>
    <t>Tekirdag </t>
  </si>
  <si>
    <t>MASHARIKI/28J</t>
  </si>
  <si>
    <t>Beirut</t>
  </si>
  <si>
    <t>Manzanillo</t>
  </si>
  <si>
    <t>IA3</t>
  </si>
  <si>
    <r>
      <rPr>
        <sz val="10"/>
        <color theme="1"/>
        <rFont val="宋体"/>
        <family val="2"/>
      </rPr>
      <t>出口航次</t>
    </r>
  </si>
  <si>
    <r>
      <rPr>
        <sz val="10"/>
        <color theme="1"/>
        <rFont val="宋体"/>
        <family val="2"/>
      </rPr>
      <t>船</t>
    </r>
    <r>
      <rPr>
        <sz val="10"/>
        <color theme="1"/>
        <rFont val="Verdana"/>
        <family val="2"/>
      </rPr>
      <t xml:space="preserve">    </t>
    </r>
    <r>
      <rPr>
        <sz val="10"/>
        <color theme="1"/>
        <rFont val="宋体"/>
        <family val="2"/>
      </rPr>
      <t>名</t>
    </r>
  </si>
  <si>
    <r>
      <rPr>
        <sz val="10"/>
        <color theme="1"/>
        <rFont val="宋体"/>
        <family val="2"/>
      </rPr>
      <t>开港参考时间</t>
    </r>
    <r>
      <rPr>
        <sz val="10"/>
        <color theme="1"/>
        <rFont val="Verdana"/>
        <family val="2"/>
      </rPr>
      <t xml:space="preserve">(CY-Open):                                   </t>
    </r>
    <r>
      <rPr>
        <sz val="10"/>
        <color theme="1"/>
        <rFont val="宋体"/>
        <family val="2"/>
      </rPr>
      <t>请以码头网站时间为准</t>
    </r>
  </si>
  <si>
    <r>
      <rPr>
        <sz val="10"/>
        <color theme="1"/>
        <rFont val="宋体"/>
        <family val="2"/>
      </rPr>
      <t>海关截投单参考时间</t>
    </r>
    <r>
      <rPr>
        <sz val="10"/>
        <color theme="1"/>
        <rFont val="Verdana"/>
        <family val="2"/>
      </rPr>
      <t>(CUSTOMS Doc Cutoff):        SUN 20:00(</t>
    </r>
    <r>
      <rPr>
        <sz val="10"/>
        <color theme="1"/>
        <rFont val="宋体"/>
        <family val="2"/>
      </rPr>
      <t>请在此时间之前完成海关投单报关动作</t>
    </r>
    <r>
      <rPr>
        <sz val="10"/>
        <color theme="1"/>
        <rFont val="Verdana"/>
        <family val="2"/>
      </rPr>
      <t>)</t>
    </r>
  </si>
  <si>
    <r>
      <t xml:space="preserve">* </t>
    </r>
    <r>
      <rPr>
        <sz val="10"/>
        <color theme="1"/>
        <rFont val="宋体"/>
        <family val="2"/>
      </rPr>
      <t>以上信息供您参考</t>
    </r>
    <r>
      <rPr>
        <sz val="10"/>
        <color theme="1"/>
        <rFont val="Verdana"/>
        <family val="2"/>
      </rPr>
      <t xml:space="preserve">, </t>
    </r>
    <r>
      <rPr>
        <sz val="10"/>
        <color theme="1"/>
        <rFont val="宋体"/>
        <family val="2"/>
      </rPr>
      <t>如遇船舶操作时间变动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2"/>
      </rPr>
      <t>请以客户通知为准</t>
    </r>
    <r>
      <rPr>
        <sz val="10"/>
        <color theme="1"/>
        <rFont val="Verdana"/>
        <family val="2"/>
      </rPr>
      <t>.</t>
    </r>
  </si>
  <si>
    <t>FW1</t>
    <phoneticPr fontId="1" type="noConversion"/>
  </si>
  <si>
    <t>FW2</t>
    <phoneticPr fontId="1" type="noConversion"/>
  </si>
  <si>
    <t>FW3</t>
    <phoneticPr fontId="1" type="noConversion"/>
  </si>
  <si>
    <t>X4C</t>
    <phoneticPr fontId="1" type="noConversion"/>
  </si>
  <si>
    <t>28J</t>
    <phoneticPr fontId="1" type="noConversion"/>
  </si>
  <si>
    <t>IA3</t>
    <phoneticPr fontId="1" type="noConversion"/>
  </si>
  <si>
    <t>FW7</t>
    <phoneticPr fontId="1" type="noConversion"/>
  </si>
  <si>
    <t>Dakar</t>
  </si>
  <si>
    <t xml:space="preserve">Nouakchott </t>
  </si>
  <si>
    <t>Tanjung
 Pelepas</t>
    <phoneticPr fontId="1" type="noConversion"/>
  </si>
  <si>
    <t>Tanjung Pelepas</t>
    <phoneticPr fontId="1" type="noConversion"/>
  </si>
  <si>
    <t>Walvis Bay</t>
    <phoneticPr fontId="1" type="noConversion"/>
  </si>
  <si>
    <t>Walvis 
Bay</t>
    <phoneticPr fontId="1" type="noConversion"/>
  </si>
  <si>
    <t>Cotonou</t>
    <phoneticPr fontId="1" type="noConversion"/>
  </si>
  <si>
    <t>Ambarli Port 
Istanbul </t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</si>
  <si>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MON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</si>
  <si>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Deadline):MON 12:00(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</si>
  <si>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海关放行截止时间</t>
    </r>
    <r>
      <rPr>
        <sz val="10"/>
        <color theme="1"/>
        <rFont val="Verdana"/>
        <family val="2"/>
      </rPr>
      <t>(CUSTOMS Release Closing):MON 12:00(</t>
    </r>
    <r>
      <rPr>
        <sz val="10"/>
        <color theme="1"/>
        <rFont val="宋体"/>
        <family val="2"/>
      </rPr>
      <t>请在此时间之前将海关放行条交到对应码头</t>
    </r>
    <r>
      <rPr>
        <sz val="10"/>
        <color theme="1"/>
        <rFont val="Verdana"/>
        <family val="2"/>
      </rPr>
      <t>)</t>
    </r>
    <phoneticPr fontId="1" type="noConversion"/>
  </si>
  <si>
    <t>Shanghai East Container Terminal</t>
    <phoneticPr fontId="1" type="noConversion"/>
  </si>
  <si>
    <t>Shanghai East Container Terminal</t>
    <phoneticPr fontId="1" type="noConversion"/>
  </si>
  <si>
    <t>Xiamen Haicang Int Container Comp</t>
    <phoneticPr fontId="1" type="noConversion"/>
  </si>
  <si>
    <t>OMIT</t>
    <phoneticPr fontId="1" type="noConversion"/>
  </si>
  <si>
    <t>Salalah</t>
    <phoneticPr fontId="1" type="noConversion"/>
  </si>
  <si>
    <t xml:space="preserve">Port Said East </t>
    <phoneticPr fontId="1" type="noConversion"/>
  </si>
  <si>
    <t xml:space="preserve">Pipavav </t>
    <phoneticPr fontId="1" type="noConversion"/>
  </si>
  <si>
    <t>Shanghai Mingdong Terminal</t>
    <phoneticPr fontId="1" type="noConversion"/>
  </si>
  <si>
    <t>ETA XIM</t>
    <phoneticPr fontId="1" type="noConversion"/>
  </si>
  <si>
    <t>Voyage</t>
    <phoneticPr fontId="1" type="noConversion"/>
  </si>
  <si>
    <t>OMIT</t>
    <phoneticPr fontId="1" type="noConversion"/>
  </si>
  <si>
    <t>ETA SGH</t>
    <phoneticPr fontId="1" type="noConversion"/>
  </si>
  <si>
    <t>Vessel Name</t>
    <phoneticPr fontId="1" type="noConversion"/>
  </si>
  <si>
    <t>-</t>
    <phoneticPr fontId="1" type="noConversion"/>
  </si>
  <si>
    <t xml:space="preserve">Montevideo </t>
    <phoneticPr fontId="1" type="noConversion"/>
  </si>
  <si>
    <t>Ningbo</t>
    <phoneticPr fontId="1" type="noConversion"/>
  </si>
  <si>
    <t>Rotterdam</t>
  </si>
  <si>
    <t>AE1/435</t>
    <phoneticPr fontId="1" type="noConversion"/>
  </si>
  <si>
    <t>Xiamen</t>
    <phoneticPr fontId="1" type="noConversion"/>
  </si>
  <si>
    <t>Xiamen</t>
    <phoneticPr fontId="1" type="noConversion"/>
  </si>
  <si>
    <t>Ningbo</t>
    <phoneticPr fontId="1" type="noConversion"/>
  </si>
  <si>
    <t>Ningbo</t>
    <phoneticPr fontId="1" type="noConversion"/>
  </si>
  <si>
    <t>Shanghai</t>
    <phoneticPr fontId="1" type="noConversion"/>
  </si>
  <si>
    <t>Ningbo</t>
    <phoneticPr fontId="1" type="noConversion"/>
  </si>
  <si>
    <t>Xiamen</t>
    <phoneticPr fontId="1" type="noConversion"/>
  </si>
  <si>
    <t>Voyage</t>
    <phoneticPr fontId="1" type="noConversion"/>
  </si>
  <si>
    <t>ETA NPO</t>
    <phoneticPr fontId="1" type="noConversion"/>
  </si>
  <si>
    <t>Vessel Name</t>
    <phoneticPr fontId="1" type="noConversion"/>
  </si>
  <si>
    <t>Voyage</t>
    <phoneticPr fontId="1" type="noConversion"/>
  </si>
  <si>
    <t>ETA SGH</t>
    <phoneticPr fontId="1" type="noConversion"/>
  </si>
  <si>
    <t>Vessel Name</t>
    <phoneticPr fontId="1" type="noConversion"/>
  </si>
  <si>
    <t>ETA NPO</t>
    <phoneticPr fontId="1" type="noConversion"/>
  </si>
  <si>
    <t>Voyage</t>
    <phoneticPr fontId="1" type="noConversion"/>
  </si>
  <si>
    <t>ETA XIM</t>
    <phoneticPr fontId="1" type="noConversion"/>
  </si>
  <si>
    <t>Vessel Name</t>
    <phoneticPr fontId="1" type="noConversion"/>
  </si>
  <si>
    <t>Vessel Name</t>
    <phoneticPr fontId="1" type="noConversion"/>
  </si>
  <si>
    <t>ETA SGH</t>
    <phoneticPr fontId="1" type="noConversion"/>
  </si>
  <si>
    <t>ETA NPO</t>
    <phoneticPr fontId="1" type="noConversion"/>
  </si>
  <si>
    <t>Vessel Name</t>
    <phoneticPr fontId="1" type="noConversion"/>
  </si>
  <si>
    <t>Voyage</t>
    <phoneticPr fontId="1" type="noConversion"/>
  </si>
  <si>
    <t>ETA SGH</t>
    <phoneticPr fontId="1" type="noConversion"/>
  </si>
  <si>
    <t>ETA NPO</t>
    <phoneticPr fontId="1" type="noConversion"/>
  </si>
  <si>
    <t>Vessel Name</t>
    <phoneticPr fontId="1" type="noConversion"/>
  </si>
  <si>
    <t>Voyage</t>
    <phoneticPr fontId="1" type="noConversion"/>
  </si>
  <si>
    <t>ETA SGH</t>
    <phoneticPr fontId="1" type="noConversion"/>
  </si>
  <si>
    <t>-</t>
    <phoneticPr fontId="1" type="noConversion"/>
  </si>
  <si>
    <t>FW1</t>
    <phoneticPr fontId="1" type="noConversion"/>
  </si>
  <si>
    <t>FW2</t>
    <phoneticPr fontId="1" type="noConversion"/>
  </si>
  <si>
    <t>FW3</t>
    <phoneticPr fontId="1" type="noConversion"/>
  </si>
  <si>
    <t>FW6</t>
    <phoneticPr fontId="1" type="noConversion"/>
  </si>
  <si>
    <t>ETA NPO</t>
    <phoneticPr fontId="1" type="noConversion"/>
  </si>
  <si>
    <t>ETA XIM</t>
    <phoneticPr fontId="1" type="noConversion"/>
  </si>
  <si>
    <t>ETA NPO</t>
    <phoneticPr fontId="1" type="noConversion"/>
  </si>
  <si>
    <t>ETA FOO</t>
    <phoneticPr fontId="1" type="noConversion"/>
  </si>
  <si>
    <t xml:space="preserve">ARGOS </t>
    <phoneticPr fontId="1" type="noConversion"/>
  </si>
  <si>
    <t>249W</t>
    <phoneticPr fontId="1" type="noConversion"/>
  </si>
  <si>
    <t>SAFMARINE CHACHAI</t>
    <phoneticPr fontId="1" type="noConversion"/>
  </si>
  <si>
    <t xml:space="preserve">JPO ATAIR </t>
    <phoneticPr fontId="1" type="noConversion"/>
  </si>
  <si>
    <t>CMA CGM TITUS</t>
    <phoneticPr fontId="1" type="noConversion"/>
  </si>
  <si>
    <t>QUEENS QUAY</t>
    <phoneticPr fontId="1" type="noConversion"/>
  </si>
  <si>
    <t>251W</t>
    <phoneticPr fontId="1" type="noConversion"/>
  </si>
  <si>
    <t>MAERSK CASABLANCA</t>
    <phoneticPr fontId="1" type="noConversion"/>
  </si>
  <si>
    <t>MAERSK CUNENE</t>
    <phoneticPr fontId="1" type="noConversion"/>
  </si>
  <si>
    <t>RDO CONCORD</t>
    <phoneticPr fontId="1" type="noConversion"/>
  </si>
  <si>
    <t>PINLON STAR</t>
    <phoneticPr fontId="1" type="noConversion"/>
  </si>
  <si>
    <t>253W</t>
    <phoneticPr fontId="1" type="noConversion"/>
  </si>
  <si>
    <t>MAERSK CHENNAI</t>
    <phoneticPr fontId="1" type="noConversion"/>
  </si>
  <si>
    <t>MAERSK CALABAR</t>
    <phoneticPr fontId="1" type="noConversion"/>
  </si>
  <si>
    <t xml:space="preserve">CMA CGM DALILA </t>
    <phoneticPr fontId="1" type="noConversion"/>
  </si>
  <si>
    <t>CMA CGM TOPAZ</t>
    <phoneticPr fontId="1" type="noConversion"/>
  </si>
  <si>
    <t>255W</t>
    <phoneticPr fontId="1" type="noConversion"/>
  </si>
  <si>
    <t>MAERSK CAMEROUN</t>
    <phoneticPr fontId="1" type="noConversion"/>
  </si>
  <si>
    <t>MAERSK CAPE COAST</t>
    <phoneticPr fontId="1" type="noConversion"/>
  </si>
  <si>
    <t>MIRAMARIN</t>
    <phoneticPr fontId="1" type="noConversion"/>
  </si>
  <si>
    <t>102W</t>
    <phoneticPr fontId="1" type="noConversion"/>
  </si>
  <si>
    <t>CMA CGM OPAL</t>
    <phoneticPr fontId="1" type="noConversion"/>
  </si>
  <si>
    <t>257W</t>
    <phoneticPr fontId="1" type="noConversion"/>
  </si>
  <si>
    <t>MAERSK CADIZ</t>
    <phoneticPr fontId="1" type="noConversion"/>
  </si>
  <si>
    <t>MAERSK KARUN</t>
    <phoneticPr fontId="1" type="noConversion"/>
  </si>
  <si>
    <t>CMA CGM BIANCA</t>
    <phoneticPr fontId="1" type="noConversion"/>
  </si>
  <si>
    <t>X4C</t>
    <phoneticPr fontId="1" type="noConversion"/>
  </si>
  <si>
    <t>SAF/160</t>
    <phoneticPr fontId="1" type="noConversion"/>
  </si>
  <si>
    <t>28J</t>
    <phoneticPr fontId="1" type="noConversion"/>
  </si>
  <si>
    <t xml:space="preserve">MAERSK SHIVLING </t>
    <phoneticPr fontId="1" type="noConversion"/>
  </si>
  <si>
    <t>738W</t>
    <phoneticPr fontId="1" type="noConversion"/>
  </si>
  <si>
    <t xml:space="preserve">SEAMAX STAMFORD </t>
    <phoneticPr fontId="1" type="noConversion"/>
  </si>
  <si>
    <t>EXPRESS ARGENTINA</t>
    <phoneticPr fontId="1" type="noConversion"/>
  </si>
  <si>
    <t>MAERSK SARNIA</t>
    <phoneticPr fontId="1" type="noConversion"/>
  </si>
  <si>
    <t>740W</t>
    <phoneticPr fontId="1" type="noConversion"/>
  </si>
  <si>
    <t xml:space="preserve">MAERSK LETICIA </t>
    <phoneticPr fontId="1" type="noConversion"/>
  </si>
  <si>
    <t>739W</t>
    <phoneticPr fontId="1" type="noConversion"/>
  </si>
  <si>
    <t xml:space="preserve">AGIOS MINAS </t>
    <phoneticPr fontId="1" type="noConversion"/>
  </si>
  <si>
    <t>DUCK HUNTER</t>
    <phoneticPr fontId="1" type="noConversion"/>
  </si>
  <si>
    <t>CLEMENTINE MAERSK</t>
    <phoneticPr fontId="1" type="noConversion"/>
  </si>
  <si>
    <t>741W</t>
    <phoneticPr fontId="1" type="noConversion"/>
  </si>
  <si>
    <t>MAERSK SIRAC</t>
    <phoneticPr fontId="1" type="noConversion"/>
  </si>
  <si>
    <t>MAERSK ELGIN</t>
    <phoneticPr fontId="1" type="noConversion"/>
  </si>
  <si>
    <t>GH SCIROCCO</t>
    <phoneticPr fontId="1" type="noConversion"/>
  </si>
  <si>
    <t xml:space="preserve">MAERSK SHANGHAI </t>
    <phoneticPr fontId="1" type="noConversion"/>
  </si>
  <si>
    <t>742W</t>
    <phoneticPr fontId="1" type="noConversion"/>
  </si>
  <si>
    <t>MSC JEONGMIN</t>
    <phoneticPr fontId="1" type="noConversion"/>
  </si>
  <si>
    <t>741A</t>
    <phoneticPr fontId="1" type="noConversion"/>
  </si>
  <si>
    <t xml:space="preserve">MAERSK SKARSTIND </t>
    <phoneticPr fontId="1" type="noConversion"/>
  </si>
  <si>
    <t>QUADRIGA</t>
    <phoneticPr fontId="1" type="noConversion"/>
  </si>
  <si>
    <t xml:space="preserve">AXEL MAERSK </t>
    <phoneticPr fontId="1" type="noConversion"/>
  </si>
  <si>
    <t>743W</t>
    <phoneticPr fontId="1" type="noConversion"/>
  </si>
  <si>
    <t>MAERSK LAGUNA</t>
    <phoneticPr fontId="1" type="noConversion"/>
  </si>
  <si>
    <t>742W</t>
    <phoneticPr fontId="1" type="noConversion"/>
  </si>
  <si>
    <t>MAERSK TAURUS</t>
    <phoneticPr fontId="1" type="noConversion"/>
  </si>
  <si>
    <t>MAERSK INVERNESS</t>
    <phoneticPr fontId="1" type="noConversion"/>
  </si>
  <si>
    <t>MAERSK SHENZHEN</t>
    <phoneticPr fontId="1" type="noConversion"/>
  </si>
  <si>
    <t>744W</t>
    <phoneticPr fontId="1" type="noConversion"/>
  </si>
  <si>
    <t>IA3</t>
    <phoneticPr fontId="1" type="noConversion"/>
  </si>
  <si>
    <t>FW7</t>
    <phoneticPr fontId="1" type="noConversion"/>
  </si>
  <si>
    <t xml:space="preserve">CHARLOTTE MAERSK </t>
    <phoneticPr fontId="1" type="noConversion"/>
  </si>
  <si>
    <t>SOROE MAERSK</t>
    <phoneticPr fontId="1" type="noConversion"/>
  </si>
  <si>
    <t xml:space="preserve">NORTHERN DEMOCRAT </t>
    <phoneticPr fontId="1" type="noConversion"/>
  </si>
  <si>
    <t>715A</t>
    <phoneticPr fontId="1" type="noConversion"/>
  </si>
  <si>
    <t xml:space="preserve">MDV WAF13 DUMMY2 </t>
    <phoneticPr fontId="1" type="noConversion"/>
  </si>
  <si>
    <t>SKAGEN MAERSK</t>
    <phoneticPr fontId="1" type="noConversion"/>
  </si>
  <si>
    <t>SVENDBORG MAERSK</t>
    <phoneticPr fontId="1" type="noConversion"/>
  </si>
  <si>
    <t>NORTHERN DIAMOND</t>
    <phoneticPr fontId="1" type="noConversion"/>
  </si>
  <si>
    <t>715A</t>
    <phoneticPr fontId="1" type="noConversion"/>
  </si>
  <si>
    <t>OMIT</t>
    <phoneticPr fontId="1" type="noConversion"/>
  </si>
  <si>
    <t>CLIFFORD MAERSK</t>
    <phoneticPr fontId="1" type="noConversion"/>
  </si>
  <si>
    <t>GULF BRIDGE</t>
    <phoneticPr fontId="1" type="noConversion"/>
  </si>
  <si>
    <t>NORTHERN DEFENDER</t>
    <phoneticPr fontId="1" type="noConversion"/>
  </si>
  <si>
    <t>717A</t>
    <phoneticPr fontId="1" type="noConversion"/>
  </si>
  <si>
    <t>A.P. MOLLER</t>
    <phoneticPr fontId="1" type="noConversion"/>
  </si>
  <si>
    <t>SALLY MAERSK</t>
    <phoneticPr fontId="1" type="noConversion"/>
  </si>
  <si>
    <t>GUENTHER SCHULTE</t>
    <phoneticPr fontId="1" type="noConversion"/>
  </si>
  <si>
    <t>705A</t>
    <phoneticPr fontId="1" type="noConversion"/>
  </si>
  <si>
    <t xml:space="preserve">SOVEREIGN MAERSK  </t>
    <phoneticPr fontId="1" type="noConversion"/>
  </si>
  <si>
    <t xml:space="preserve">CORNELIUS MAERSK </t>
    <phoneticPr fontId="1" type="noConversion"/>
  </si>
  <si>
    <t>GH LESTE</t>
    <phoneticPr fontId="1" type="noConversion"/>
  </si>
  <si>
    <t>MILANO</t>
    <phoneticPr fontId="1" type="noConversion"/>
  </si>
  <si>
    <t>APL AUSTRIA</t>
    <phoneticPr fontId="1" type="noConversion"/>
  </si>
  <si>
    <t>157W</t>
    <phoneticPr fontId="1" type="noConversion"/>
  </si>
  <si>
    <t xml:space="preserve">APL VANCOUVER  </t>
    <phoneticPr fontId="1" type="noConversion"/>
  </si>
  <si>
    <t>036W</t>
    <phoneticPr fontId="1" type="noConversion"/>
  </si>
  <si>
    <t>MAERSK STEPNICA</t>
    <phoneticPr fontId="1" type="noConversion"/>
  </si>
  <si>
    <t>MAERSK GANGES</t>
    <phoneticPr fontId="1" type="noConversion"/>
  </si>
  <si>
    <t>DONG YUN 027</t>
    <phoneticPr fontId="1" type="noConversion"/>
  </si>
  <si>
    <t xml:space="preserve">ATLANTIC ALTAIR </t>
    <phoneticPr fontId="1" type="noConversion"/>
  </si>
  <si>
    <t xml:space="preserve">BREMEN BELLE  </t>
    <phoneticPr fontId="1" type="noConversion"/>
  </si>
  <si>
    <t xml:space="preserve">161W </t>
    <phoneticPr fontId="1" type="noConversion"/>
  </si>
  <si>
    <t xml:space="preserve">APL BOSTON </t>
    <phoneticPr fontId="1" type="noConversion"/>
  </si>
  <si>
    <t>MAERSK GIRONDE</t>
    <phoneticPr fontId="1" type="noConversion"/>
  </si>
  <si>
    <t>APL CORAL</t>
    <phoneticPr fontId="1" type="noConversion"/>
  </si>
  <si>
    <t>163W</t>
    <phoneticPr fontId="1" type="noConversion"/>
  </si>
  <si>
    <t xml:space="preserve">OOCL ROTTERDAM </t>
    <phoneticPr fontId="1" type="noConversion"/>
  </si>
  <si>
    <t>096W</t>
    <phoneticPr fontId="1" type="noConversion"/>
  </si>
  <si>
    <t>MAERSK ALFIRK</t>
    <phoneticPr fontId="1" type="noConversion"/>
  </si>
  <si>
    <t>KYPARISSIA</t>
    <phoneticPr fontId="1" type="noConversion"/>
  </si>
  <si>
    <t>APL NORWAY</t>
    <phoneticPr fontId="1" type="noConversion"/>
  </si>
  <si>
    <t>165W</t>
    <phoneticPr fontId="1" type="noConversion"/>
  </si>
  <si>
    <t>ZIM LOS ANGELES</t>
    <phoneticPr fontId="1" type="noConversion"/>
  </si>
  <si>
    <t>053W</t>
    <phoneticPr fontId="1" type="noConversion"/>
  </si>
  <si>
    <t>MAERSK SAVANNAH</t>
    <phoneticPr fontId="1" type="noConversion"/>
  </si>
  <si>
    <t>WIDE ALPHA</t>
    <phoneticPr fontId="1" type="noConversion"/>
  </si>
  <si>
    <t>ETA npo</t>
    <phoneticPr fontId="1" type="noConversion"/>
  </si>
  <si>
    <t xml:space="preserve">MARY MAERSK </t>
    <phoneticPr fontId="1" type="noConversion"/>
  </si>
  <si>
    <t xml:space="preserve">MARSTAL MAERSK  </t>
    <phoneticPr fontId="1" type="noConversion"/>
  </si>
  <si>
    <t>MAERSK ENFIELD</t>
    <phoneticPr fontId="1" type="noConversion"/>
  </si>
  <si>
    <t>739W</t>
    <phoneticPr fontId="1" type="noConversion"/>
  </si>
  <si>
    <t xml:space="preserve">MSC ZOE </t>
    <phoneticPr fontId="1" type="noConversion"/>
  </si>
  <si>
    <t>MERETE MAERSK</t>
    <phoneticPr fontId="1" type="noConversion"/>
  </si>
  <si>
    <t xml:space="preserve">MAGLEBY MAERSK </t>
    <phoneticPr fontId="1" type="noConversion"/>
  </si>
  <si>
    <t>MAERSK ENSENADA</t>
    <phoneticPr fontId="1" type="noConversion"/>
  </si>
  <si>
    <t xml:space="preserve">MADRID MAERSK </t>
    <phoneticPr fontId="1" type="noConversion"/>
  </si>
  <si>
    <t>MSC OSCAR</t>
    <phoneticPr fontId="1" type="noConversion"/>
  </si>
  <si>
    <t xml:space="preserve">MAERSK MC-KINNEY MOLLER </t>
    <phoneticPr fontId="1" type="noConversion"/>
  </si>
  <si>
    <t>MAERSK ESSEN</t>
    <phoneticPr fontId="1" type="noConversion"/>
  </si>
  <si>
    <t xml:space="preserve">MOSCOW MAERSK </t>
    <phoneticPr fontId="1" type="noConversion"/>
  </si>
  <si>
    <t xml:space="preserve">METTE MAERSK </t>
    <phoneticPr fontId="1" type="noConversion"/>
  </si>
  <si>
    <t>MATZ MAERSK</t>
    <phoneticPr fontId="1" type="noConversion"/>
  </si>
  <si>
    <t xml:space="preserve">MSC VEGA </t>
    <phoneticPr fontId="1" type="noConversion"/>
  </si>
  <si>
    <t>MSC MIRJA</t>
    <phoneticPr fontId="1" type="noConversion"/>
  </si>
  <si>
    <t>MSC ERICA</t>
    <phoneticPr fontId="1" type="noConversion"/>
  </si>
  <si>
    <t>MADISON MAERSK</t>
    <phoneticPr fontId="1" type="noConversion"/>
  </si>
  <si>
    <t>MAERSK EDIRNE</t>
    <phoneticPr fontId="1" type="noConversion"/>
  </si>
  <si>
    <t>MSC DITTE</t>
    <phoneticPr fontId="1" type="noConversion"/>
  </si>
  <si>
    <t xml:space="preserve">MILAN MAERSK </t>
    <phoneticPr fontId="1" type="noConversion"/>
  </si>
  <si>
    <t>ELEONORA MAERSK</t>
    <phoneticPr fontId="1" type="noConversion"/>
  </si>
  <si>
    <t xml:space="preserve">MSC LA SPEZIA  </t>
    <phoneticPr fontId="1" type="noConversion"/>
  </si>
  <si>
    <t>MSC ROSA M</t>
    <phoneticPr fontId="1" type="noConversion"/>
  </si>
  <si>
    <t xml:space="preserve">MSC RIFAYA </t>
    <phoneticPr fontId="1" type="noConversion"/>
  </si>
  <si>
    <t>ESTELLE MAERSK</t>
    <phoneticPr fontId="1" type="noConversion"/>
  </si>
  <si>
    <t xml:space="preserve">MSC PALOMA </t>
    <phoneticPr fontId="1" type="noConversion"/>
  </si>
  <si>
    <t>MSC BETTINA</t>
    <phoneticPr fontId="1" type="noConversion"/>
  </si>
  <si>
    <t>MSC TINA</t>
    <phoneticPr fontId="1" type="noConversion"/>
  </si>
  <si>
    <t>MSC TARANTO</t>
    <phoneticPr fontId="1" type="noConversion"/>
  </si>
  <si>
    <t>MSC ALTAIR</t>
    <phoneticPr fontId="1" type="noConversion"/>
  </si>
  <si>
    <t>MSC MIRJAM</t>
    <phoneticPr fontId="1" type="noConversion"/>
  </si>
  <si>
    <t>MSC ISTANBUL</t>
    <phoneticPr fontId="1" type="noConversion"/>
  </si>
  <si>
    <t>MSC DEILA</t>
    <phoneticPr fontId="1" type="noConversion"/>
  </si>
  <si>
    <t xml:space="preserve">MSC SVEVA </t>
    <phoneticPr fontId="1" type="noConversion"/>
  </si>
  <si>
    <t>744W</t>
    <phoneticPr fontId="1" type="noConversion"/>
  </si>
  <si>
    <t>EMMA MAERSK</t>
    <phoneticPr fontId="1" type="noConversion"/>
  </si>
  <si>
    <t>MSC CLORINDA</t>
    <phoneticPr fontId="1" type="noConversion"/>
  </si>
  <si>
    <t>MSC RAVENNA</t>
    <phoneticPr fontId="1" type="noConversion"/>
  </si>
  <si>
    <t xml:space="preserve">MSC EMANUELA </t>
    <phoneticPr fontId="1" type="noConversion"/>
  </si>
  <si>
    <t>MAERSK HONG KONG</t>
    <phoneticPr fontId="1" type="noConversion"/>
  </si>
  <si>
    <t xml:space="preserve">GUDRUN MAERSK </t>
    <phoneticPr fontId="1" type="noConversion"/>
  </si>
  <si>
    <t xml:space="preserve">MAERSK SANA </t>
    <phoneticPr fontId="1" type="noConversion"/>
  </si>
  <si>
    <t>MAERSK EUREKA</t>
    <phoneticPr fontId="1" type="noConversion"/>
  </si>
  <si>
    <t xml:space="preserve">MSC IRENE </t>
    <phoneticPr fontId="1" type="noConversion"/>
  </si>
  <si>
    <t>GERD MAERSK</t>
    <phoneticPr fontId="1" type="noConversion"/>
  </si>
  <si>
    <t>MSC EVA</t>
    <phoneticPr fontId="1" type="noConversion"/>
  </si>
  <si>
    <t>GRETE MAERSK</t>
    <phoneticPr fontId="1" type="noConversion"/>
  </si>
  <si>
    <t>MSC KALINA</t>
    <phoneticPr fontId="1" type="noConversion"/>
  </si>
  <si>
    <t>Jakarta </t>
  </si>
  <si>
    <t>Surabaya </t>
  </si>
  <si>
    <t xml:space="preserve">Mundra </t>
    <phoneticPr fontId="1" type="noConversion"/>
  </si>
  <si>
    <t xml:space="preserve">Karachi  </t>
    <phoneticPr fontId="1" type="noConversion"/>
  </si>
  <si>
    <t xml:space="preserve">Port Qasim  </t>
    <phoneticPr fontId="1" type="noConversion"/>
  </si>
  <si>
    <t xml:space="preserve">Bremerhaven </t>
    <phoneticPr fontId="1" type="noConversion"/>
  </si>
  <si>
    <t xml:space="preserve">Suez Canal </t>
    <phoneticPr fontId="1" type="noConversion"/>
  </si>
  <si>
    <t xml:space="preserve">Suez Canal  </t>
    <phoneticPr fontId="1" type="noConversion"/>
  </si>
  <si>
    <t>Suez Canal </t>
    <phoneticPr fontId="1" type="noConversion"/>
  </si>
  <si>
    <t xml:space="preserve">Algeciras </t>
    <phoneticPr fontId="1" type="noConversion"/>
  </si>
  <si>
    <t>Suez Canal </t>
    <phoneticPr fontId="1" type="noConversion"/>
  </si>
  <si>
    <t>Rotterdam</t>
    <phoneticPr fontId="1" type="noConversion"/>
  </si>
  <si>
    <t>Felixstowe</t>
    <phoneticPr fontId="1" type="noConversion"/>
  </si>
  <si>
    <t>Rotterdam</t>
    <phoneticPr fontId="1" type="noConversion"/>
  </si>
  <si>
    <t>Yantian</t>
    <phoneticPr fontId="1" type="noConversion"/>
  </si>
  <si>
    <t xml:space="preserve">Port Said East </t>
    <phoneticPr fontId="1" type="noConversion"/>
  </si>
  <si>
    <t xml:space="preserve">Shekou </t>
    <phoneticPr fontId="1" type="noConversion"/>
  </si>
  <si>
    <t>KHX/305</t>
    <phoneticPr fontId="1" type="noConversion"/>
  </si>
  <si>
    <t>Xiamen</t>
    <phoneticPr fontId="1" type="noConversion"/>
  </si>
  <si>
    <t xml:space="preserve">Jawaharlal Nehru </t>
    <phoneticPr fontId="1" type="noConversion"/>
  </si>
  <si>
    <t>X4G</t>
    <phoneticPr fontId="1" type="noConversion"/>
  </si>
  <si>
    <t>X4G</t>
    <phoneticPr fontId="1" type="noConversion"/>
  </si>
  <si>
    <t>X4G</t>
    <phoneticPr fontId="1" type="noConversion"/>
  </si>
  <si>
    <t xml:space="preserve">Shekou </t>
    <phoneticPr fontId="1" type="noConversion"/>
  </si>
  <si>
    <t xml:space="preserve">Port Klang </t>
    <phoneticPr fontId="1" type="noConversion"/>
  </si>
  <si>
    <t xml:space="preserve">Itaguai Sepetiba </t>
    <phoneticPr fontId="1" type="noConversion"/>
  </si>
  <si>
    <t xml:space="preserve">Xiamen Port Group Haitian Ct Tm </t>
    <phoneticPr fontId="1" type="noConversion"/>
  </si>
  <si>
    <t xml:space="preserve">Ningbo Meishan Terminal CNNPOMT  </t>
    <phoneticPr fontId="1" type="noConversion"/>
  </si>
  <si>
    <t>Kaohsiung</t>
    <phoneticPr fontId="1" type="noConversion"/>
  </si>
  <si>
    <t>\</t>
    <phoneticPr fontId="1" type="noConversion"/>
  </si>
  <si>
    <t>Vessel Name</t>
    <phoneticPr fontId="1" type="noConversion"/>
  </si>
  <si>
    <t>Voyage</t>
    <phoneticPr fontId="1" type="noConversion"/>
  </si>
  <si>
    <t>ETA SGH</t>
    <phoneticPr fontId="1" type="noConversion"/>
  </si>
  <si>
    <t>ETA NPO</t>
    <phoneticPr fontId="1" type="noConversion"/>
  </si>
  <si>
    <t xml:space="preserve">Shanghai  </t>
    <phoneticPr fontId="1" type="noConversion"/>
  </si>
  <si>
    <t>Vessel Name</t>
    <phoneticPr fontId="1" type="noConversion"/>
  </si>
  <si>
    <t>Voyage</t>
    <phoneticPr fontId="1" type="noConversion"/>
  </si>
  <si>
    <t>Port Tangier Mediterranee </t>
    <phoneticPr fontId="1" type="noConversion"/>
  </si>
  <si>
    <t>Ningbo</t>
    <phoneticPr fontId="1" type="noConversion"/>
  </si>
  <si>
    <t>OMIT</t>
    <phoneticPr fontId="1" type="noConversion"/>
  </si>
  <si>
    <t>AC3/699</t>
    <phoneticPr fontId="1" type="noConversion"/>
  </si>
  <si>
    <t>SAF/160</t>
    <phoneticPr fontId="1" type="noConversion"/>
  </si>
  <si>
    <t>X4E</t>
    <phoneticPr fontId="1" type="noConversion"/>
  </si>
  <si>
    <t>X4E</t>
    <phoneticPr fontId="1" type="noConversion"/>
  </si>
  <si>
    <t xml:space="preserve">Ningbo </t>
    <phoneticPr fontId="1" type="noConversion"/>
  </si>
  <si>
    <t>Yantian </t>
    <phoneticPr fontId="1" type="noConversion"/>
  </si>
  <si>
    <t>Hong Kong </t>
    <phoneticPr fontId="1" type="noConversion"/>
  </si>
  <si>
    <t>Singapore </t>
    <phoneticPr fontId="1" type="noConversion"/>
  </si>
  <si>
    <t xml:space="preserve">Santos </t>
    <phoneticPr fontId="1" type="noConversion"/>
  </si>
  <si>
    <t xml:space="preserve">Paranagua </t>
    <phoneticPr fontId="1" type="noConversion"/>
  </si>
  <si>
    <t>Buenos Aires </t>
    <phoneticPr fontId="1" type="noConversion"/>
  </si>
  <si>
    <t>Rio Grande </t>
    <phoneticPr fontId="1" type="noConversion"/>
  </si>
  <si>
    <t>Shanghai</t>
    <phoneticPr fontId="1" type="noConversion"/>
  </si>
  <si>
    <t>Abidjan</t>
    <phoneticPr fontId="1" type="noConversion"/>
  </si>
  <si>
    <t>Apapa </t>
    <phoneticPr fontId="1" type="noConversion"/>
  </si>
  <si>
    <t>Lome </t>
    <phoneticPr fontId="1" type="noConversion"/>
  </si>
  <si>
    <t>Shanghai Shang Dong Container Terminal</t>
    <phoneticPr fontId="1" type="noConversion"/>
  </si>
  <si>
    <t>Itaguai Sepetiba </t>
  </si>
  <si>
    <t>Santos</t>
  </si>
  <si>
    <t>Itapoa</t>
  </si>
  <si>
    <t>Itajai </t>
  </si>
  <si>
    <t>Buenos Aires </t>
  </si>
  <si>
    <t>Montevideo</t>
  </si>
  <si>
    <t xml:space="preserve">Ningbo Meishan Terminal </t>
    <phoneticPr fontId="1" type="noConversion"/>
  </si>
  <si>
    <t>Montevideo </t>
    <phoneticPr fontId="1" type="noConversion"/>
  </si>
  <si>
    <t xml:space="preserve">YANGSHAN, SGH GUANDONG TERMINAL </t>
    <phoneticPr fontId="1" type="noConversion"/>
  </si>
  <si>
    <t>X4E</t>
    <phoneticPr fontId="1" type="noConversion"/>
  </si>
  <si>
    <t>Kaohsiung</t>
  </si>
  <si>
    <t xml:space="preserve"> Shekou</t>
  </si>
  <si>
    <t xml:space="preserve"> Singapore</t>
  </si>
  <si>
    <t xml:space="preserve">Jebel Ali </t>
  </si>
  <si>
    <t>Dammam</t>
  </si>
  <si>
    <t xml:space="preserve"> Doha </t>
  </si>
  <si>
    <t>Sohar</t>
  </si>
  <si>
    <t>Port Klang</t>
  </si>
  <si>
    <t xml:space="preserve">Singapore </t>
    <phoneticPr fontId="1" type="noConversion"/>
  </si>
  <si>
    <t>X4A</t>
    <phoneticPr fontId="1" type="noConversion"/>
  </si>
  <si>
    <t>X4A</t>
    <phoneticPr fontId="1" type="noConversion"/>
  </si>
  <si>
    <t xml:space="preserve">Itaguai Sepetiba </t>
    <phoneticPr fontId="1" type="noConversion"/>
  </si>
  <si>
    <t xml:space="preserve">Itapoa </t>
  </si>
  <si>
    <t xml:space="preserve">Itajai </t>
  </si>
  <si>
    <t>Buenos Aires</t>
  </si>
  <si>
    <t xml:space="preserve"> Montevideo</t>
  </si>
  <si>
    <t>Vessel Name</t>
    <phoneticPr fontId="1" type="noConversion"/>
  </si>
  <si>
    <t>Voyage</t>
    <phoneticPr fontId="1" type="noConversion"/>
  </si>
  <si>
    <t>ETA SGH</t>
    <phoneticPr fontId="1" type="noConversion"/>
  </si>
  <si>
    <t>Port Klang </t>
  </si>
  <si>
    <t>Rio Grande </t>
    <phoneticPr fontId="1" type="noConversion"/>
  </si>
  <si>
    <t xml:space="preserve">Singapore </t>
    <phoneticPr fontId="1" type="noConversion"/>
  </si>
  <si>
    <t>Ningbo Meishan Terminal</t>
    <phoneticPr fontId="1" type="noConversion"/>
  </si>
  <si>
    <t>Vessel Name</t>
    <phoneticPr fontId="1" type="noConversion"/>
  </si>
  <si>
    <t>FW6</t>
    <phoneticPr fontId="1" type="noConversion"/>
  </si>
  <si>
    <t>Voyage</t>
    <phoneticPr fontId="1" type="noConversion"/>
  </si>
  <si>
    <t>ETA SGH</t>
    <phoneticPr fontId="1" type="noConversion"/>
  </si>
  <si>
    <t>Shanghai Yangshan, GUANDONG Terminal</t>
    <phoneticPr fontId="1" type="noConversion"/>
  </si>
  <si>
    <t>COSCO JAPAN  </t>
  </si>
  <si>
    <t>AE1/435</t>
    <phoneticPr fontId="1" type="noConversion"/>
  </si>
  <si>
    <t>Beilun Container Terminal Phase 3</t>
    <phoneticPr fontId="1" type="noConversion"/>
  </si>
  <si>
    <t>ETASGH</t>
    <phoneticPr fontId="1" type="noConversion"/>
  </si>
  <si>
    <t>CMA CGM MEDEA  </t>
  </si>
  <si>
    <t>King Abdullah Port </t>
  </si>
  <si>
    <t xml:space="preserve">Xiamen Songyu Container Terminal </t>
    <phoneticPr fontId="1" type="noConversion"/>
  </si>
  <si>
    <t>Port Said East </t>
  </si>
  <si>
    <t>Algeciras </t>
    <phoneticPr fontId="1" type="noConversion"/>
  </si>
  <si>
    <t>Vessel Name</t>
    <phoneticPr fontId="1" type="noConversion"/>
  </si>
  <si>
    <t>JACKSON BAY  </t>
  </si>
  <si>
    <t>OOCL HAMBURG  </t>
  </si>
  <si>
    <t>MSC LA SPEZIA  </t>
  </si>
  <si>
    <t xml:space="preserve"> Xiamen Haicang Terminal</t>
    <phoneticPr fontId="1" type="noConversion"/>
  </si>
  <si>
    <t xml:space="preserve">Xiamen Hairun Terminal </t>
    <phoneticPr fontId="1" type="noConversion"/>
  </si>
  <si>
    <t>Navegantes</t>
    <phoneticPr fontId="1" type="noConversion"/>
  </si>
  <si>
    <t>OMIT</t>
    <phoneticPr fontId="1" type="noConversion"/>
  </si>
  <si>
    <t>LYME BAY  </t>
  </si>
  <si>
    <t>ALS JUPITER  </t>
  </si>
  <si>
    <t>APL VANCOUVER  </t>
  </si>
  <si>
    <t>OOCL ATLANTA  </t>
  </si>
  <si>
    <t>SYDNEY TRADER  </t>
  </si>
  <si>
    <t>HYUNDAI DRIVE  </t>
  </si>
  <si>
    <t>Pointe Noire </t>
    <phoneticPr fontId="1" type="noConversion"/>
  </si>
  <si>
    <t>CHENNAI/310</t>
    <phoneticPr fontId="1" type="noConversion"/>
  </si>
  <si>
    <t>Montevideo </t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</si>
  <si>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WED 14:00(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</si>
  <si>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t>CMA CGM OPAL  </t>
  </si>
  <si>
    <t>CMA CGM JASPER  </t>
  </si>
  <si>
    <t>1945  </t>
  </si>
  <si>
    <t>MAERSK COTONOU  </t>
  </si>
  <si>
    <t>KYPARISSIA  </t>
  </si>
  <si>
    <t>CSCL AFRICA  </t>
  </si>
  <si>
    <t>CCNI ARAUCO  </t>
  </si>
  <si>
    <t>GH SCIROCCO  </t>
  </si>
  <si>
    <t>SYNERGY KEELUNG  </t>
  </si>
  <si>
    <t>BAVARIA  </t>
  </si>
  <si>
    <t>930S  </t>
  </si>
  <si>
    <t>931S  </t>
  </si>
  <si>
    <t>929W  </t>
  </si>
  <si>
    <t>930W  </t>
  </si>
  <si>
    <t>931W  </t>
  </si>
  <si>
    <t>GSL ELENI  </t>
  </si>
  <si>
    <t>1931  </t>
  </si>
  <si>
    <t>1933  </t>
  </si>
  <si>
    <t>112W  </t>
  </si>
  <si>
    <t>MAERSK SALALAH  </t>
  </si>
  <si>
    <t>MAERSK TAURUS  </t>
  </si>
  <si>
    <t>LEONIDIO  </t>
  </si>
  <si>
    <t>MURCIA MAERSK  </t>
  </si>
  <si>
    <t>MARIT MAERSK  </t>
  </si>
  <si>
    <t>MSC BETTINA  </t>
  </si>
  <si>
    <t>MARIBO MAERSK  </t>
  </si>
  <si>
    <t>MSC ARIANE  </t>
  </si>
  <si>
    <t>EBBA MAERSK  </t>
  </si>
  <si>
    <t>MSC DEILA  </t>
  </si>
  <si>
    <t>MSC MAYA  </t>
  </si>
  <si>
    <t>MAERSK HIDALGO  </t>
  </si>
  <si>
    <t>MSC JEONGMIN  </t>
  </si>
  <si>
    <t>930A  </t>
  </si>
  <si>
    <t>HYUNDAI DREAM  </t>
  </si>
  <si>
    <t>032W  </t>
  </si>
  <si>
    <t>033W  </t>
  </si>
  <si>
    <t>030W  </t>
  </si>
  <si>
    <t>MAERSK LAGUNA  </t>
  </si>
  <si>
    <t>Itapoa</t>
    <phoneticPr fontId="1" type="noConversion"/>
  </si>
  <si>
    <t>.</t>
    <phoneticPr fontId="1" type="noConversion"/>
  </si>
  <si>
    <t>Singapore</t>
    <phoneticPr fontId="1" type="noConversion"/>
  </si>
  <si>
    <t>926W</t>
    <phoneticPr fontId="1" type="noConversion"/>
  </si>
  <si>
    <r>
      <rPr>
        <sz val="10"/>
        <color theme="1"/>
        <rFont val="宋体"/>
        <family val="2"/>
      </rPr>
      <t>提单截至参考时间</t>
    </r>
    <r>
      <rPr>
        <sz val="10"/>
        <color theme="1"/>
        <rFont val="Verdana"/>
        <family val="2"/>
      </rPr>
      <t>(SI-CUT):                                SAT 02:30</t>
    </r>
    <phoneticPr fontId="1" type="noConversion"/>
  </si>
  <si>
    <t>CMA CGM QUARTZ  </t>
  </si>
  <si>
    <t>RIO CHARLESTON  </t>
  </si>
  <si>
    <t>SIMA GENESIS  </t>
  </si>
  <si>
    <t>1947  </t>
  </si>
  <si>
    <t>1949  </t>
  </si>
  <si>
    <t>194B  </t>
  </si>
  <si>
    <t>194D  </t>
  </si>
  <si>
    <t>SAFMARINE CHAMBAL  </t>
  </si>
  <si>
    <t>MAERSK CAPE TOWN  </t>
  </si>
  <si>
    <t>SAFMARINE CHILKA  </t>
  </si>
  <si>
    <t>SAFMARINE CHACHAI  </t>
  </si>
  <si>
    <t>932W  </t>
  </si>
  <si>
    <t>933W  </t>
  </si>
  <si>
    <t>934W  </t>
  </si>
  <si>
    <t>935W  </t>
  </si>
  <si>
    <t>KMARIN AZUR  </t>
  </si>
  <si>
    <t>MAERSK CAPE COAST  </t>
  </si>
  <si>
    <t>CHRISTA SCHULTE  </t>
  </si>
  <si>
    <t>MAERSK KARUN  </t>
  </si>
  <si>
    <t>CMA CGM ATTILA  </t>
  </si>
  <si>
    <t>MAERSK TUKANG  </t>
  </si>
  <si>
    <t>GULF BRIDGE  </t>
  </si>
  <si>
    <t>KOTA PERKASA  </t>
  </si>
  <si>
    <t>SANTA INES  </t>
  </si>
  <si>
    <t>MAERSK SALTORO  </t>
  </si>
  <si>
    <t>SANTA RITA  </t>
  </si>
  <si>
    <t>E.R. SANTA BARBARA  </t>
  </si>
  <si>
    <t>932S  </t>
  </si>
  <si>
    <t>933S  </t>
  </si>
  <si>
    <t>934S  </t>
  </si>
  <si>
    <t>GH LESTE  </t>
  </si>
  <si>
    <t>CALI  </t>
  </si>
  <si>
    <t>GH ZONDA  </t>
  </si>
  <si>
    <t>QINGDAO TOWER  </t>
  </si>
  <si>
    <t>935S  </t>
  </si>
  <si>
    <t>CMA CGM RIGOLETTO  </t>
  </si>
  <si>
    <t>AS1 DUMMY VSL  </t>
  </si>
  <si>
    <t>1935  </t>
  </si>
  <si>
    <t>076W  </t>
  </si>
  <si>
    <t>193B  </t>
  </si>
  <si>
    <t>APL COLUMBUS  </t>
  </si>
  <si>
    <t>OOCL QINGDAO  </t>
  </si>
  <si>
    <t>146W  </t>
  </si>
  <si>
    <t>109W  </t>
  </si>
  <si>
    <t>MAERSK SHIVLING  </t>
  </si>
  <si>
    <t>MAERSK TANJONG  </t>
  </si>
  <si>
    <t>OMIT</t>
    <phoneticPr fontId="1" type="noConversion"/>
  </si>
  <si>
    <t>NORTHERN GUILD  </t>
  </si>
  <si>
    <t>ELISABETH-S.  </t>
  </si>
  <si>
    <t>MARSEILLE MAERSK  </t>
  </si>
  <si>
    <t>MUNICH MAERSK  </t>
  </si>
  <si>
    <t>MONACO MAERSK  </t>
  </si>
  <si>
    <t>MILAN MAERSK  </t>
  </si>
  <si>
    <t>MSC MINA  </t>
  </si>
  <si>
    <t>MSC SAMAR  </t>
  </si>
  <si>
    <t>MAGLEBY MAERSK  </t>
  </si>
  <si>
    <t>MARSTAL MAERSK  </t>
  </si>
  <si>
    <t>MSC JEWEL  </t>
  </si>
  <si>
    <t>MSC KATRINA  </t>
  </si>
  <si>
    <t>MSC MARIA SAVERIA  </t>
  </si>
  <si>
    <t>MAERSK EXETER  </t>
  </si>
  <si>
    <t>MARY MAERSK  </t>
  </si>
  <si>
    <t>MAERSK MC-KINNEY MOLLER  </t>
  </si>
  <si>
    <t>METTE MAERSK  </t>
  </si>
  <si>
    <t>MSC ISTANBUL  </t>
  </si>
  <si>
    <t>MAERSK EMDEN  </t>
  </si>
  <si>
    <t>MSC AMBITION  </t>
  </si>
  <si>
    <t>MAERSK ESSEN  </t>
  </si>
  <si>
    <t>MAERSK ENPING  </t>
  </si>
  <si>
    <t>EVELYN MAERSK  </t>
  </si>
  <si>
    <t>MAERSK HORSBURGH  </t>
  </si>
  <si>
    <t>MSC CLORINDA  </t>
  </si>
  <si>
    <t>EMMA MAERSK  </t>
  </si>
  <si>
    <t>MSC LIVORNO  </t>
  </si>
  <si>
    <t>MSC ROSA M  </t>
  </si>
  <si>
    <t>MSC KELLY  </t>
  </si>
  <si>
    <t>MSC TINA  </t>
  </si>
  <si>
    <t>MAERSK HALIFAX  </t>
  </si>
  <si>
    <t>MORTEN MAERSK  </t>
  </si>
  <si>
    <t>MSC LEANNE  </t>
  </si>
  <si>
    <t>MAERSK HONG KONG  </t>
  </si>
  <si>
    <t>MAERSK HANOI  </t>
  </si>
  <si>
    <t>MAERSK HOUSTON  </t>
  </si>
  <si>
    <t>MAERSK HANGZHOU  </t>
  </si>
  <si>
    <t>MSC SAVONA  </t>
  </si>
  <si>
    <t>MSC PALOMA  </t>
  </si>
  <si>
    <t>MSC BARI  </t>
  </si>
  <si>
    <t>MSC LONDON  </t>
  </si>
  <si>
    <t>SKYROS  </t>
  </si>
  <si>
    <t>CROATIA  </t>
  </si>
  <si>
    <t>MSC CHLOE  </t>
  </si>
  <si>
    <t>CZECH  </t>
  </si>
  <si>
    <t>933A  </t>
  </si>
  <si>
    <t>HYUNDAI PRIDE  </t>
  </si>
  <si>
    <t>HMM PROMISE  </t>
  </si>
  <si>
    <t>HYUNDAI VICTORY  </t>
  </si>
  <si>
    <t>008W  </t>
  </si>
  <si>
    <t>MAERSK LONDRINA  </t>
  </si>
  <si>
    <t>MAERSK LAVRAS  </t>
  </si>
  <si>
    <t>MAERSK LIMA  </t>
  </si>
  <si>
    <t>MAERSK LANCO  </t>
  </si>
  <si>
    <t>Xiamen Hairun Terminal </t>
  </si>
  <si>
    <r>
      <rPr>
        <sz val="10"/>
        <color theme="1"/>
        <rFont val="宋体"/>
        <family val="2"/>
      </rPr>
      <t>开港参考时间</t>
    </r>
    <r>
      <rPr>
        <sz val="10"/>
        <color theme="1"/>
        <rFont val="Verdana"/>
        <family val="2"/>
      </rPr>
      <t xml:space="preserve">(CY-Open):               </t>
    </r>
    <r>
      <rPr>
        <sz val="10"/>
        <color theme="1"/>
        <rFont val="宋体"/>
        <family val="2"/>
      </rPr>
      <t>请以码头网站时间为准</t>
    </r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</si>
  <si>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FRI 00:01(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</si>
  <si>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18:00(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</si>
  <si>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SUN 22:00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</si>
  <si>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SUN 20:00(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</si>
  <si>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15:00(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</si>
  <si>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12:00</t>
    </r>
    <phoneticPr fontId="1" type="noConversion"/>
  </si>
  <si>
    <t>PKX2/307</t>
    <phoneticPr fontId="1" type="noConversion"/>
  </si>
  <si>
    <t>306 DUMMY  </t>
  </si>
  <si>
    <t>COSCO THAILAND  </t>
  </si>
  <si>
    <t>MDV WAF6 DUMMY2  </t>
  </si>
  <si>
    <t>SEAMAX BRIDGEPORT  </t>
  </si>
  <si>
    <t>-</t>
    <phoneticPr fontId="1" type="noConversion"/>
  </si>
  <si>
    <t>066W  </t>
  </si>
  <si>
    <t>1929  </t>
  </si>
  <si>
    <t>114W  </t>
  </si>
  <si>
    <t xml:space="preserve">Shanghai Mingdong Terminal </t>
    <phoneticPr fontId="1" type="noConversion"/>
  </si>
  <si>
    <t>Jawaharlal Nehru </t>
  </si>
  <si>
    <t>Colombo </t>
  </si>
  <si>
    <t>Ningbo Meishan Terminal</t>
    <phoneticPr fontId="1" type="noConversion"/>
  </si>
  <si>
    <t>OMIT</t>
  </si>
  <si>
    <t>-</t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</si>
  <si>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WED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</si>
  <si>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Deadline):WED 12:00(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</si>
  <si>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TUE 08:00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</si>
  <si>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WED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</si>
  <si>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Deadline):WED 22:00(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</si>
  <si>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TUE 20:30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</si>
  <si>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SUN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</si>
  <si>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22:00(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</si>
  <si>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22:00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</si>
  <si>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20:00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</si>
  <si>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MON 18:00(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</si>
  <si>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Deadline):MON 18:00(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</si>
  <si>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MON 12:00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</si>
  <si>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SUN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</si>
  <si>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15:00(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</si>
  <si>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14:00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</si>
  <si>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 Sat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</si>
  <si>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Deadline):Sat 09:00(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</si>
  <si>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Fri 08:00</t>
    </r>
    <phoneticPr fontId="1" type="noConversion"/>
  </si>
  <si>
    <r>
      <rPr>
        <sz val="10"/>
        <color theme="1"/>
        <rFont val="宋体"/>
        <family val="2"/>
      </rPr>
      <t>开港参考时间</t>
    </r>
    <r>
      <rPr>
        <sz val="10"/>
        <color theme="1"/>
        <rFont val="Verdana"/>
        <family val="2"/>
      </rPr>
      <t xml:space="preserve">(CY-Open):               </t>
    </r>
    <r>
      <rPr>
        <sz val="10"/>
        <color theme="1"/>
        <rFont val="宋体"/>
        <family val="2"/>
      </rPr>
      <t>请以码头网站时间为准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</si>
  <si>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Sun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</si>
  <si>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09:00(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</si>
  <si>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08:00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</si>
  <si>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</si>
  <si>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15:00(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</si>
  <si>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MON 14:00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</si>
  <si>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</si>
  <si>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15:00(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</si>
  <si>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WED 14:00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</si>
  <si>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MON 18:00(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</si>
  <si>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Deadline):MON 14:00(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</si>
  <si>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SUN 10:00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</si>
  <si>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</si>
  <si>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09:00(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</si>
  <si>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WED 08:00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</si>
  <si>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FRI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</si>
  <si>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Deadline):FRI 14:00(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</si>
  <si>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THU 08:00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</si>
  <si>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SUN 13:00(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</si>
  <si>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13:00(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</si>
  <si>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09:00</t>
    </r>
    <phoneticPr fontId="1" type="noConversion"/>
  </si>
  <si>
    <r>
      <t xml:space="preserve">* </t>
    </r>
    <r>
      <rPr>
        <sz val="10"/>
        <color theme="1"/>
        <rFont val="宋体"/>
        <family val="2"/>
      </rPr>
      <t>以上信息供您参考</t>
    </r>
    <r>
      <rPr>
        <sz val="10"/>
        <color theme="1"/>
        <rFont val="Verdana"/>
        <family val="2"/>
      </rPr>
      <t xml:space="preserve">, </t>
    </r>
    <r>
      <rPr>
        <sz val="10"/>
        <color theme="1"/>
        <rFont val="宋体"/>
        <family val="2"/>
      </rPr>
      <t>如遇船舶操作时间变动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2"/>
      </rPr>
      <t>请以客户通知为准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</si>
  <si>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Deadline):WED 14:00(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</si>
  <si>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TUE 10:00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</si>
  <si>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FRI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</si>
  <si>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17:00(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</si>
  <si>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THU 07:00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</si>
  <si>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17:00(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</si>
  <si>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17:00(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</si>
  <si>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MON 13:30</t>
    </r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</si>
  <si>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SUN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</si>
  <si>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12:00(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</si>
  <si>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SAT 10:00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</si>
  <si>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01:00(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</si>
  <si>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01:00(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</si>
  <si>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SUN 21:00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</si>
  <si>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SUN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</si>
  <si>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Deadline):SUN 17:00(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</si>
  <si>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SAT 20:00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</si>
  <si>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FRI 18:00(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</si>
  <si>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Deadline):FRI 18:00(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</si>
  <si>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THU 08:30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</si>
  <si>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THU 14:00(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</si>
  <si>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Deadline)THU 14:00(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</si>
  <si>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WED 10:00</t>
    </r>
    <phoneticPr fontId="1" type="noConversion"/>
  </si>
  <si>
    <t/>
  </si>
  <si>
    <t>.</t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</si>
  <si>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18:00(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</si>
  <si>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18:00(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</si>
  <si>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WED 20:00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</si>
  <si>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WED 10:00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</si>
  <si>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WED 21:00(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</si>
  <si>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Deadline):WED 21:00(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</si>
  <si>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THU 22:30</t>
    </r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</si>
  <si>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15:00(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</si>
  <si>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FRI 10:00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</si>
  <si>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19:00(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</si>
  <si>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19:00(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</si>
  <si>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MON 15:00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</si>
  <si>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18:00(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</si>
  <si>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14:00(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</si>
  <si>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MON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</si>
  <si>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Deadline):MON 09:00(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</si>
  <si>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SUN 08:00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</si>
  <si>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SAT 20:00(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</si>
  <si>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Deadline):SAT 15:00(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</si>
  <si>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FRI 14:00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</si>
  <si>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FRI 20:00(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</si>
  <si>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Deadline):FRI 15:00(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</si>
  <si>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THU 22:00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</si>
  <si>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09:00(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</si>
  <si>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07:00(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</si>
  <si>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MON 10:30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</si>
  <si>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WED 10:00(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</si>
  <si>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Deadline):WED 08:00(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</si>
  <si>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TUE 06:00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</si>
  <si>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Deadline):MON 18:00(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</si>
  <si>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SUN 16:00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</si>
  <si>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Deadline):FRI 12:00(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</si>
  <si>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THU 20:00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</si>
  <si>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17:00(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</si>
  <si>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22:00(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</si>
  <si>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THU 04:00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</si>
  <si>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SUN 00:00</t>
    </r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</si>
  <si>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22:00(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</si>
  <si>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22:00(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</si>
  <si>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MON 21:00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</si>
  <si>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TUE 14:00(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</si>
  <si>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10:00(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</si>
  <si>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14:00(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</si>
  <si>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 WED 08:00</t>
    </r>
    <phoneticPr fontId="1" type="noConversion"/>
  </si>
  <si>
    <r>
      <t>截港时间</t>
    </r>
    <r>
      <rPr>
        <sz val="10"/>
        <color theme="1"/>
        <rFont val="Verdana"/>
        <family val="2"/>
      </rPr>
      <t>(CY-CUTOFF):  WED 12:00(</t>
    </r>
    <r>
      <rPr>
        <sz val="10"/>
        <color theme="1"/>
        <rFont val="宋体"/>
        <family val="3"/>
        <charset val="134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</si>
  <si>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3"/>
        <charset val="134"/>
      </rPr>
      <t>截止时间</t>
    </r>
    <r>
      <rPr>
        <sz val="10"/>
        <color theme="1"/>
        <rFont val="Verdana"/>
        <family val="2"/>
      </rPr>
      <t>(VGM Deadline):WED 09:00(</t>
    </r>
    <r>
      <rPr>
        <sz val="10"/>
        <color theme="1"/>
        <rFont val="宋体"/>
        <family val="3"/>
        <charset val="134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3"/>
        <charset val="134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</si>
  <si>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t>样单截至参考时间</t>
    </r>
    <r>
      <rPr>
        <sz val="10"/>
        <color theme="1"/>
        <rFont val="Verdana"/>
        <family val="2"/>
      </rPr>
      <t xml:space="preserve">(SI-CUT):           TUE  08:00 </t>
    </r>
    <phoneticPr fontId="1" type="noConversion"/>
  </si>
  <si>
    <r>
      <t xml:space="preserve">* </t>
    </r>
    <r>
      <rPr>
        <sz val="10"/>
        <color theme="1"/>
        <rFont val="宋体"/>
        <family val="3"/>
        <charset val="134"/>
      </rPr>
      <t>以上信息供您参考</t>
    </r>
    <r>
      <rPr>
        <sz val="10"/>
        <color theme="1"/>
        <rFont val="Verdana"/>
        <family val="2"/>
      </rPr>
      <t xml:space="preserve">, </t>
    </r>
    <r>
      <rPr>
        <sz val="10"/>
        <color theme="1"/>
        <rFont val="宋体"/>
        <family val="3"/>
        <charset val="134"/>
      </rPr>
      <t>如遇船舶操作时间变动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3"/>
        <charset val="134"/>
      </rPr>
      <t>请以客户通知为准</t>
    </r>
    <r>
      <rPr>
        <sz val="10"/>
        <color theme="1"/>
        <rFont val="Verdana"/>
        <family val="2"/>
      </rPr>
      <t>.</t>
    </r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</si>
  <si>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MON 20:00(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</si>
  <si>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Deadline):MON 20:00(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</si>
  <si>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MON 07:00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</si>
  <si>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THU 20:00(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</si>
  <si>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20:00(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</si>
  <si>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WED 23.:30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</si>
  <si>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TUE 19:00(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</si>
  <si>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Deadline):TUE 17:00(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</si>
  <si>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MON 15:00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</si>
  <si>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SAT 20;00(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</si>
  <si>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Deadline):SAT 14:00(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</si>
  <si>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SAT 03:30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</si>
  <si>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Deadline):SAT 16:00(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</si>
  <si>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样单截至参考时间</t>
    </r>
    <r>
      <rPr>
        <sz val="10"/>
        <color theme="1"/>
        <rFont val="Verdana"/>
        <family val="2"/>
      </rPr>
      <t>(SI-CUT):          FRI 16:00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</si>
  <si>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 xml:space="preserve">(CY-CUTOFF):   2M </t>
    </r>
    <r>
      <rPr>
        <sz val="10"/>
        <color theme="1"/>
        <rFont val="宋体"/>
        <family val="2"/>
      </rPr>
      <t>待定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</si>
  <si>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 xml:space="preserve">(VGM Deadline):2M </t>
    </r>
    <r>
      <rPr>
        <sz val="10"/>
        <color theme="1"/>
        <rFont val="宋体"/>
        <family val="2"/>
      </rPr>
      <t>待定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</si>
  <si>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海关截投单参考时间</t>
    </r>
    <r>
      <rPr>
        <sz val="10"/>
        <color theme="1"/>
        <rFont val="Verdana"/>
        <family val="2"/>
      </rPr>
      <t xml:space="preserve">(CUSTOMS Doc Cutoff): 2M </t>
    </r>
    <r>
      <rPr>
        <sz val="10"/>
        <color theme="1"/>
        <rFont val="宋体"/>
        <family val="2"/>
      </rPr>
      <t>待定</t>
    </r>
    <r>
      <rPr>
        <sz val="10"/>
        <color theme="1"/>
        <rFont val="Verdana"/>
        <family val="2"/>
      </rPr>
      <t xml:space="preserve">      (</t>
    </r>
    <r>
      <rPr>
        <sz val="10"/>
        <color theme="1"/>
        <rFont val="宋体"/>
        <family val="2"/>
      </rPr>
      <t>请在此时间之前完成海关投单报关动作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</si>
  <si>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海关放行截止时间</t>
    </r>
    <r>
      <rPr>
        <sz val="10"/>
        <color theme="1"/>
        <rFont val="Verdana"/>
        <family val="2"/>
      </rPr>
      <t xml:space="preserve">(CUSTOMS Release Closing):2M </t>
    </r>
    <r>
      <rPr>
        <sz val="10"/>
        <color theme="1"/>
        <rFont val="宋体"/>
        <family val="2"/>
      </rPr>
      <t>待定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</rPr>
      <t>请在此时间之前将海关放行条交到对应码头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</si>
  <si>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提单截至参考时间</t>
    </r>
    <r>
      <rPr>
        <sz val="10"/>
        <color theme="1"/>
        <rFont val="Verdana"/>
        <family val="2"/>
      </rPr>
      <t xml:space="preserve">(SI-CUT):                               2M </t>
    </r>
    <r>
      <rPr>
        <sz val="10"/>
        <color theme="1"/>
        <rFont val="宋体"/>
        <family val="2"/>
      </rPr>
      <t>待定</t>
    </r>
    <phoneticPr fontId="1" type="noConversion"/>
  </si>
  <si>
    <r>
      <t>开港参考时间</t>
    </r>
    <r>
      <rPr>
        <sz val="10"/>
        <color theme="1"/>
        <rFont val="Verdana"/>
        <family val="2"/>
      </rPr>
      <t xml:space="preserve">(CY-Open):                                   </t>
    </r>
    <r>
      <rPr>
        <sz val="10"/>
        <color theme="1"/>
        <rFont val="宋体"/>
        <family val="3"/>
        <charset val="134"/>
      </rPr>
      <t>请以码头网站时间为准</t>
    </r>
  </si>
  <si>
    <r>
      <t>截港时间</t>
    </r>
    <r>
      <rPr>
        <sz val="10"/>
        <color theme="1"/>
        <rFont val="Verdana"/>
        <family val="2"/>
      </rPr>
      <t>(CY-CUTOFF):   FRI 16:00(</t>
    </r>
    <r>
      <rPr>
        <sz val="10"/>
        <color theme="1"/>
        <rFont val="宋体"/>
        <family val="3"/>
        <charset val="134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</si>
  <si>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3"/>
        <charset val="134"/>
      </rPr>
      <t>截止时间</t>
    </r>
    <r>
      <rPr>
        <sz val="10"/>
        <color theme="1"/>
        <rFont val="Verdana"/>
        <family val="2"/>
      </rPr>
      <t>(VGM Deadline):FRI 16:00(</t>
    </r>
    <r>
      <rPr>
        <sz val="10"/>
        <color theme="1"/>
        <rFont val="宋体"/>
        <family val="3"/>
        <charset val="134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3"/>
        <charset val="134"/>
      </rPr>
      <t>信息</t>
    </r>
    <r>
      <rPr>
        <sz val="10"/>
        <color theme="1"/>
        <rFont val="Verdana"/>
        <family val="2"/>
      </rPr>
      <t>)</t>
    </r>
  </si>
  <si>
    <r>
      <t>海关截投单参考时间</t>
    </r>
    <r>
      <rPr>
        <sz val="10"/>
        <color theme="1"/>
        <rFont val="Verdana"/>
        <family val="2"/>
      </rPr>
      <t>(CUSTOMS Doc Cutoff):        FRI 16:00(</t>
    </r>
    <r>
      <rPr>
        <sz val="10"/>
        <color theme="1"/>
        <rFont val="宋体"/>
        <family val="3"/>
        <charset val="134"/>
      </rPr>
      <t>请在此时间之前完成海关投单报关动作</t>
    </r>
    <r>
      <rPr>
        <sz val="10"/>
        <color theme="1"/>
        <rFont val="Verdana"/>
        <family val="2"/>
      </rPr>
      <t>)</t>
    </r>
  </si>
  <si>
    <r>
      <t>海关放行截止时间</t>
    </r>
    <r>
      <rPr>
        <sz val="10"/>
        <color theme="1"/>
        <rFont val="Verdana"/>
        <family val="2"/>
      </rPr>
      <t>(CUSTOMS Release Closing):SAT 16:00(</t>
    </r>
    <r>
      <rPr>
        <sz val="10"/>
        <color theme="1"/>
        <rFont val="宋体"/>
        <family val="3"/>
        <charset val="134"/>
      </rPr>
      <t>请在此时间之前将海关放行条交到对应码头</t>
    </r>
    <r>
      <rPr>
        <sz val="10"/>
        <color theme="1"/>
        <rFont val="Verdana"/>
        <family val="2"/>
      </rPr>
      <t>)</t>
    </r>
  </si>
  <si>
    <r>
      <t>提单截至参考时间</t>
    </r>
    <r>
      <rPr>
        <sz val="10"/>
        <color theme="1"/>
        <rFont val="Verdana"/>
        <family val="2"/>
      </rPr>
      <t>(SI-CUT):                                FRI 08:01</t>
    </r>
    <phoneticPr fontId="1" type="noConversion"/>
  </si>
  <si>
    <r>
      <t xml:space="preserve">* </t>
    </r>
    <r>
      <rPr>
        <sz val="10"/>
        <color theme="1"/>
        <rFont val="宋体"/>
        <family val="3"/>
        <charset val="134"/>
      </rPr>
      <t>以上信息供您参考</t>
    </r>
    <r>
      <rPr>
        <sz val="10"/>
        <color theme="1"/>
        <rFont val="Verdana"/>
        <family val="2"/>
      </rPr>
      <t xml:space="preserve">, </t>
    </r>
    <r>
      <rPr>
        <sz val="10"/>
        <color theme="1"/>
        <rFont val="宋体"/>
        <family val="3"/>
        <charset val="134"/>
      </rPr>
      <t>如遇船舶操作时间变动</t>
    </r>
    <r>
      <rPr>
        <sz val="10"/>
        <color theme="1"/>
        <rFont val="Verdana"/>
        <family val="2"/>
      </rPr>
      <t>,</t>
    </r>
    <r>
      <rPr>
        <sz val="10"/>
        <color theme="1"/>
        <rFont val="宋体"/>
        <family val="3"/>
        <charset val="134"/>
      </rPr>
      <t>请以客户通知为</t>
    </r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</si>
  <si>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THU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</si>
  <si>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12:00(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</si>
  <si>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海关截投单参考时间</t>
    </r>
    <r>
      <rPr>
        <sz val="10"/>
        <color theme="1"/>
        <rFont val="Verdana"/>
        <family val="2"/>
      </rPr>
      <t>(CUSTOMS Doc Cutoff):        WED 17:00(</t>
    </r>
    <r>
      <rPr>
        <sz val="10"/>
        <color theme="1"/>
        <rFont val="宋体"/>
        <family val="2"/>
      </rPr>
      <t>请在此时间之前完成海关投单报关动作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</si>
  <si>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海关放行截止时间</t>
    </r>
    <r>
      <rPr>
        <sz val="10"/>
        <color theme="1"/>
        <rFont val="Verdana"/>
        <family val="2"/>
      </rPr>
      <t>(CUSTOMS Release Closing):THU 12:00(</t>
    </r>
    <r>
      <rPr>
        <sz val="10"/>
        <color theme="1"/>
        <rFont val="宋体"/>
        <family val="2"/>
      </rPr>
      <t>请在此时间之前将海关放行条交到对应码头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</si>
  <si>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提单截至参考时间</t>
    </r>
    <r>
      <rPr>
        <sz val="10"/>
        <color theme="1"/>
        <rFont val="Verdana"/>
        <family val="2"/>
      </rPr>
      <t>(SI-CUT):                                WED 01:30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</si>
  <si>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Deadline)MON 10:00(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</si>
  <si>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海关截投单参考时间</t>
    </r>
    <r>
      <rPr>
        <sz val="10"/>
        <color theme="1"/>
        <rFont val="Verdana"/>
        <family val="2"/>
      </rPr>
      <t xml:space="preserve">(CUSTOMS Doc Cutoff):        </t>
    </r>
    <r>
      <rPr>
        <sz val="10"/>
        <color theme="1"/>
        <rFont val="宋体"/>
        <family val="2"/>
      </rPr>
      <t>请查询船代网站</t>
    </r>
    <r>
      <rPr>
        <sz val="10"/>
        <color theme="1"/>
        <rFont val="Verdana"/>
        <family val="2"/>
      </rPr>
      <t>(</t>
    </r>
    <r>
      <rPr>
        <sz val="10"/>
        <color theme="1"/>
        <rFont val="宋体"/>
        <family val="2"/>
      </rPr>
      <t>请在此时间之前完成海关投单报关动作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</si>
  <si>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海关放行截止时间</t>
    </r>
    <r>
      <rPr>
        <sz val="10"/>
        <color theme="1"/>
        <rFont val="Verdana"/>
        <family val="2"/>
      </rPr>
      <t>(CUSTOMS Release Closing):MON 18:00(</t>
    </r>
    <r>
      <rPr>
        <sz val="10"/>
        <color theme="1"/>
        <rFont val="宋体"/>
        <family val="2"/>
      </rPr>
      <t>请在此时间之前将海关放行条交到对应码头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</si>
  <si>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提单截至参考时间</t>
    </r>
    <r>
      <rPr>
        <sz val="10"/>
        <color theme="1"/>
        <rFont val="Verdana"/>
        <family val="2"/>
      </rPr>
      <t>(SI-CUT):                                MON 02:00</t>
    </r>
    <phoneticPr fontId="1" type="noConversion"/>
  </si>
  <si>
    <r>
      <rPr>
        <sz val="10"/>
        <color theme="1"/>
        <rFont val="宋体"/>
        <family val="2"/>
      </rPr>
      <t>截港时间</t>
    </r>
    <r>
      <rPr>
        <sz val="10"/>
        <color theme="1"/>
        <rFont val="Verdana"/>
        <family val="2"/>
      </rPr>
      <t>(CY-CUTOFF):   SAT 12:00(</t>
    </r>
    <r>
      <rPr>
        <sz val="10"/>
        <color theme="1"/>
        <rFont val="宋体"/>
        <family val="2"/>
      </rPr>
      <t>请在此时间前完成集装箱进港并取得海关放行</t>
    </r>
    <r>
      <rPr>
        <sz val="10"/>
        <color theme="1"/>
        <rFont val="Verdana"/>
        <family val="2"/>
      </rPr>
      <t>)</t>
    </r>
  </si>
  <si>
    <r>
      <rPr>
        <sz val="10"/>
        <color theme="1"/>
        <rFont val="宋体"/>
        <family val="2"/>
      </rPr>
      <t>海关截投单参考时间</t>
    </r>
    <r>
      <rPr>
        <sz val="10"/>
        <color theme="1"/>
        <rFont val="Verdana"/>
        <family val="2"/>
      </rPr>
      <t>(CUSTOMS Doc Cutoff):        (</t>
    </r>
    <r>
      <rPr>
        <sz val="10"/>
        <color theme="1"/>
        <rFont val="宋体"/>
        <family val="2"/>
      </rPr>
      <t>请在此时间之前完成海关投单报关动作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</si>
  <si>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海关放行截止时间</t>
    </r>
    <r>
      <rPr>
        <sz val="10"/>
        <color theme="1"/>
        <rFont val="Verdana"/>
        <family val="2"/>
      </rPr>
      <t>(CUSTOMS Release Closing):Sun 12:00(</t>
    </r>
    <r>
      <rPr>
        <sz val="10"/>
        <color theme="1"/>
        <rFont val="宋体"/>
        <family val="2"/>
      </rPr>
      <t>请在此时间之前将海关放行条交到对应码头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</si>
  <si>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提单截至参考时间</t>
    </r>
    <r>
      <rPr>
        <sz val="10"/>
        <color theme="1"/>
        <rFont val="Verdana"/>
        <family val="2"/>
      </rPr>
      <t>(SI-CUT):                 Sat 08:00</t>
    </r>
    <phoneticPr fontId="1" type="noConversion"/>
  </si>
  <si>
    <r>
      <rPr>
        <sz val="10"/>
        <color theme="1"/>
        <rFont val="宋体"/>
        <family val="2"/>
      </rPr>
      <t>海关截投单参考时间</t>
    </r>
    <r>
      <rPr>
        <sz val="10"/>
        <color theme="1"/>
        <rFont val="Verdana"/>
        <family val="2"/>
      </rPr>
      <t>(CUSTOMS Doc Cutoff):         (</t>
    </r>
    <r>
      <rPr>
        <sz val="10"/>
        <color theme="1"/>
        <rFont val="宋体"/>
        <family val="2"/>
      </rPr>
      <t>请在此时间之前完成海关投单报关动作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</si>
  <si>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海关放行截止时间</t>
    </r>
    <r>
      <rPr>
        <sz val="10"/>
        <color theme="1"/>
        <rFont val="Verdana"/>
        <family val="2"/>
      </rPr>
      <t>(CUSTOMS Release Closing):MON 18:00 (</t>
    </r>
    <r>
      <rPr>
        <sz val="10"/>
        <color theme="1"/>
        <rFont val="宋体"/>
        <family val="2"/>
      </rPr>
      <t>请在此时间之前将海关放行条交到对应码头</t>
    </r>
    <r>
      <rPr>
        <sz val="10"/>
        <color theme="1"/>
        <rFont val="Verdana"/>
        <family val="2"/>
      </rPr>
      <t>)</t>
    </r>
    <phoneticPr fontId="1" type="noConversion"/>
  </si>
  <si>
    <r>
      <rPr>
        <sz val="10"/>
        <color theme="1"/>
        <rFont val="宋体"/>
        <family val="2"/>
      </rPr>
      <t>提单截至参考时间</t>
    </r>
    <r>
      <rPr>
        <sz val="10"/>
        <color theme="1"/>
        <rFont val="Verdana"/>
        <family val="2"/>
      </rPr>
      <t>(SI-CUT):                                SUN 12:00</t>
    </r>
    <phoneticPr fontId="1" type="noConversion"/>
  </si>
  <si>
    <r>
      <t>VGM</t>
    </r>
    <r>
      <rPr>
        <sz val="10"/>
        <color theme="1"/>
        <rFont val="宋体"/>
        <family val="2"/>
      </rPr>
      <t>截止时间</t>
    </r>
    <r>
      <rPr>
        <sz val="10"/>
        <color theme="1"/>
        <rFont val="Verdana"/>
        <family val="2"/>
      </rPr>
      <t>(VGM Deadline):THU 18:00(</t>
    </r>
    <r>
      <rPr>
        <sz val="10"/>
        <color theme="1"/>
        <rFont val="宋体"/>
        <family val="2"/>
      </rPr>
      <t>请在此时间前提交</t>
    </r>
    <r>
      <rPr>
        <sz val="10"/>
        <color theme="1"/>
        <rFont val="Verdana"/>
        <family val="2"/>
      </rPr>
      <t>VGM</t>
    </r>
    <r>
      <rPr>
        <sz val="10"/>
        <color theme="1"/>
        <rFont val="宋体"/>
        <family val="2"/>
      </rPr>
      <t>信息</t>
    </r>
    <r>
      <rPr>
        <sz val="10"/>
        <color theme="1"/>
        <rFont val="Verdana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</si>
</sst>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dd\ hh:mm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宋体"/>
      <family val="2"/>
    </font>
    <font>
      <sz val="9"/>
      <color theme="1"/>
      <name val="Verdana"/>
      <family val="2"/>
    </font>
    <font>
      <sz val="9"/>
      <color theme="0" tint="-0.249977111117893"/>
      <name val="Verdana"/>
      <family val="2"/>
    </font>
    <font>
      <sz val="9"/>
      <color theme="1"/>
      <name val="宋体"/>
      <family val="3"/>
      <charset val="134"/>
    </font>
    <font>
      <sz val="10"/>
      <name val="Arial"/>
      <family val="2"/>
    </font>
    <font>
      <sz val="9"/>
      <color theme="3" tint="0.79998168889431442"/>
      <name val="Verdana"/>
      <family val="2"/>
    </font>
    <font>
      <sz val="9"/>
      <color theme="2" tint="-9.9978637043366805E-2"/>
      <name val="Verdana"/>
      <family val="2"/>
    </font>
    <font>
      <sz val="9"/>
      <name val="Verdana"/>
      <family val="2"/>
    </font>
    <font>
      <sz val="10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176" fontId="0" fillId="0" borderId="0"/>
    <xf numFmtId="176" fontId="5" fillId="0" borderId="0"/>
    <xf numFmtId="176" fontId="10" fillId="0" borderId="0"/>
    <xf numFmtId="176" fontId="5" fillId="0" borderId="0"/>
  </cellStyleXfs>
  <cellXfs count="213">
    <xf numFmtId="176" fontId="0" fillId="0" borderId="0" xfId="0"/>
    <xf numFmtId="176" fontId="4" fillId="2" borderId="0" xfId="0" applyFont="1" applyFill="1"/>
    <xf numFmtId="176" fontId="5" fillId="2" borderId="0" xfId="0" applyNumberFormat="1" applyFont="1" applyFill="1"/>
    <xf numFmtId="176" fontId="5" fillId="2" borderId="0" xfId="0" applyFont="1" applyFill="1"/>
    <xf numFmtId="176" fontId="4" fillId="3" borderId="9" xfId="0" applyFont="1" applyFill="1" applyBorder="1" applyAlignment="1">
      <alignment horizontal="center" wrapText="1"/>
    </xf>
    <xf numFmtId="176" fontId="4" fillId="3" borderId="9" xfId="0" applyFont="1" applyFill="1" applyBorder="1" applyAlignment="1">
      <alignment horizontal="center"/>
    </xf>
    <xf numFmtId="176" fontId="5" fillId="3" borderId="1" xfId="0" applyFont="1" applyFill="1" applyBorder="1" applyAlignment="1">
      <alignment horizontal="center" vertical="center"/>
    </xf>
    <xf numFmtId="176" fontId="5" fillId="3" borderId="15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1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5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76" fontId="5" fillId="2" borderId="18" xfId="0" applyFont="1" applyFill="1" applyBorder="1"/>
    <xf numFmtId="176" fontId="5" fillId="2" borderId="0" xfId="0" applyNumberFormat="1" applyFont="1" applyFill="1" applyBorder="1"/>
    <xf numFmtId="176" fontId="5" fillId="2" borderId="0" xfId="0" applyFont="1" applyFill="1" applyBorder="1"/>
    <xf numFmtId="176" fontId="5" fillId="2" borderId="19" xfId="0" applyFont="1" applyFill="1" applyBorder="1"/>
    <xf numFmtId="176" fontId="5" fillId="2" borderId="7" xfId="0" applyFont="1" applyFill="1" applyBorder="1"/>
    <xf numFmtId="176" fontId="5" fillId="2" borderId="20" xfId="0" applyNumberFormat="1" applyFont="1" applyFill="1" applyBorder="1"/>
    <xf numFmtId="176" fontId="5" fillId="2" borderId="20" xfId="0" applyFont="1" applyFill="1" applyBorder="1"/>
    <xf numFmtId="176" fontId="5" fillId="2" borderId="6" xfId="0" applyFont="1" applyFill="1" applyBorder="1"/>
    <xf numFmtId="0" fontId="5" fillId="2" borderId="0" xfId="0" applyNumberFormat="1" applyFont="1" applyFill="1"/>
    <xf numFmtId="0" fontId="5" fillId="2" borderId="0" xfId="0" applyNumberFormat="1" applyFont="1" applyFill="1" applyBorder="1"/>
    <xf numFmtId="0" fontId="5" fillId="2" borderId="20" xfId="0" applyNumberFormat="1" applyFont="1" applyFill="1" applyBorder="1"/>
    <xf numFmtId="176" fontId="4" fillId="3" borderId="9" xfId="0" applyFont="1" applyFill="1" applyBorder="1" applyAlignment="1">
      <alignment horizontal="center" vertical="center" wrapText="1"/>
    </xf>
    <xf numFmtId="0" fontId="5" fillId="2" borderId="17" xfId="0" applyNumberFormat="1" applyFont="1" applyFill="1" applyBorder="1"/>
    <xf numFmtId="176" fontId="5" fillId="2" borderId="17" xfId="0" applyFont="1" applyFill="1" applyBorder="1"/>
    <xf numFmtId="176" fontId="5" fillId="2" borderId="10" xfId="0" applyFont="1" applyFill="1" applyBorder="1"/>
    <xf numFmtId="176" fontId="5" fillId="3" borderId="35" xfId="0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176" fontId="4" fillId="3" borderId="8" xfId="0" applyFont="1" applyFill="1" applyBorder="1" applyAlignment="1">
      <alignment horizontal="center" vertical="center"/>
    </xf>
    <xf numFmtId="176" fontId="4" fillId="4" borderId="0" xfId="0" applyFont="1" applyFill="1" applyBorder="1" applyAlignment="1">
      <alignment horizontal="center" wrapText="1"/>
    </xf>
    <xf numFmtId="176" fontId="5" fillId="4" borderId="0" xfId="0" applyFont="1" applyFill="1" applyBorder="1" applyAlignment="1">
      <alignment horizontal="center" vertical="center"/>
    </xf>
    <xf numFmtId="14" fontId="5" fillId="4" borderId="0" xfId="0" applyNumberFormat="1" applyFont="1" applyFill="1" applyBorder="1" applyAlignment="1">
      <alignment horizontal="center" vertical="center"/>
    </xf>
    <xf numFmtId="176" fontId="4" fillId="4" borderId="0" xfId="0" applyFont="1" applyFill="1" applyBorder="1" applyAlignment="1">
      <alignment horizontal="center"/>
    </xf>
    <xf numFmtId="176" fontId="5" fillId="4" borderId="10" xfId="0" applyFont="1" applyFill="1" applyBorder="1"/>
    <xf numFmtId="176" fontId="5" fillId="4" borderId="0" xfId="0" applyFont="1" applyFill="1" applyBorder="1"/>
    <xf numFmtId="176" fontId="5" fillId="4" borderId="19" xfId="0" applyFont="1" applyFill="1" applyBorder="1"/>
    <xf numFmtId="176" fontId="5" fillId="4" borderId="6" xfId="0" applyFont="1" applyFill="1" applyBorder="1"/>
    <xf numFmtId="176" fontId="4" fillId="2" borderId="0" xfId="0" applyFont="1" applyFill="1" applyBorder="1" applyAlignment="1">
      <alignment horizontal="center"/>
    </xf>
    <xf numFmtId="176" fontId="5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176" fontId="4" fillId="3" borderId="8" xfId="0" applyFont="1" applyFill="1" applyBorder="1" applyAlignment="1">
      <alignment horizontal="center" vertical="center" wrapText="1"/>
    </xf>
    <xf numFmtId="176" fontId="4" fillId="2" borderId="0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14" fontId="5" fillId="2" borderId="0" xfId="0" applyNumberFormat="1" applyFont="1" applyFill="1" applyBorder="1"/>
    <xf numFmtId="14" fontId="5" fillId="4" borderId="0" xfId="0" applyNumberFormat="1" applyFont="1" applyFill="1" applyBorder="1"/>
    <xf numFmtId="0" fontId="5" fillId="4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176" fontId="2" fillId="2" borderId="1" xfId="0" applyFont="1" applyFill="1" applyBorder="1"/>
    <xf numFmtId="14" fontId="5" fillId="2" borderId="23" xfId="0" applyNumberFormat="1" applyFont="1" applyFill="1" applyBorder="1" applyAlignment="1">
      <alignment horizontal="center" vertical="center"/>
    </xf>
    <xf numFmtId="14" fontId="5" fillId="2" borderId="36" xfId="0" applyNumberFormat="1" applyFont="1" applyFill="1" applyBorder="1" applyAlignment="1">
      <alignment horizontal="center" vertical="center"/>
    </xf>
    <xf numFmtId="14" fontId="5" fillId="4" borderId="18" xfId="0" applyNumberFormat="1" applyFont="1" applyFill="1" applyBorder="1" applyAlignment="1">
      <alignment horizontal="center" vertical="center"/>
    </xf>
    <xf numFmtId="176" fontId="7" fillId="0" borderId="0" xfId="0" applyFont="1"/>
    <xf numFmtId="176" fontId="7" fillId="0" borderId="1" xfId="0" applyFont="1" applyBorder="1" applyAlignment="1">
      <alignment horizontal="center"/>
    </xf>
    <xf numFmtId="176" fontId="7" fillId="5" borderId="1" xfId="0" applyFont="1" applyFill="1" applyBorder="1"/>
    <xf numFmtId="176" fontId="7" fillId="5" borderId="1" xfId="0" applyFont="1" applyFill="1" applyBorder="1" applyAlignment="1">
      <alignment horizontal="center"/>
    </xf>
    <xf numFmtId="0" fontId="7" fillId="0" borderId="0" xfId="0" applyNumberFormat="1" applyFont="1" applyAlignment="1">
      <alignment horizontal="left"/>
    </xf>
    <xf numFmtId="176" fontId="3" fillId="2" borderId="1" xfId="0" applyFont="1" applyFill="1" applyBorder="1"/>
    <xf numFmtId="176" fontId="7" fillId="0" borderId="32" xfId="0" applyFont="1" applyBorder="1" applyAlignment="1">
      <alignment horizontal="center"/>
    </xf>
    <xf numFmtId="176" fontId="7" fillId="5" borderId="23" xfId="0" applyFont="1" applyFill="1" applyBorder="1"/>
    <xf numFmtId="176" fontId="7" fillId="5" borderId="37" xfId="0" applyFont="1" applyFill="1" applyBorder="1" applyAlignment="1">
      <alignment horizontal="center"/>
    </xf>
    <xf numFmtId="14" fontId="5" fillId="2" borderId="37" xfId="0" applyNumberFormat="1" applyFont="1" applyFill="1" applyBorder="1" applyAlignment="1">
      <alignment horizontal="center" vertical="center"/>
    </xf>
    <xf numFmtId="176" fontId="7" fillId="0" borderId="37" xfId="0" applyFont="1" applyBorder="1" applyAlignment="1">
      <alignment horizontal="center"/>
    </xf>
    <xf numFmtId="176" fontId="5" fillId="2" borderId="32" xfId="0" applyFont="1" applyFill="1" applyBorder="1"/>
    <xf numFmtId="176" fontId="5" fillId="3" borderId="1" xfId="0" applyFont="1" applyFill="1" applyBorder="1" applyAlignment="1">
      <alignment horizontal="center" vertical="center"/>
    </xf>
    <xf numFmtId="176" fontId="4" fillId="3" borderId="34" xfId="0" applyFont="1" applyFill="1" applyBorder="1" applyAlignment="1">
      <alignment horizontal="center"/>
    </xf>
    <xf numFmtId="176" fontId="4" fillId="3" borderId="34" xfId="0" applyFont="1" applyFill="1" applyBorder="1" applyAlignment="1">
      <alignment horizontal="center" vertical="center"/>
    </xf>
    <xf numFmtId="176" fontId="4" fillId="3" borderId="34" xfId="0" applyFont="1" applyFill="1" applyBorder="1" applyAlignment="1">
      <alignment horizontal="center" vertical="center" wrapText="1"/>
    </xf>
    <xf numFmtId="176" fontId="4" fillId="3" borderId="28" xfId="0" applyFont="1" applyFill="1" applyBorder="1" applyAlignment="1">
      <alignment horizontal="center"/>
    </xf>
    <xf numFmtId="176" fontId="5" fillId="3" borderId="32" xfId="0" applyFont="1" applyFill="1" applyBorder="1" applyAlignment="1">
      <alignment horizontal="center" vertical="center"/>
    </xf>
    <xf numFmtId="176" fontId="7" fillId="0" borderId="2" xfId="0" applyFont="1" applyBorder="1" applyAlignment="1">
      <alignment horizontal="center"/>
    </xf>
    <xf numFmtId="176" fontId="5" fillId="2" borderId="1" xfId="0" applyFont="1" applyFill="1" applyBorder="1" applyAlignment="1">
      <alignment horizontal="center"/>
    </xf>
    <xf numFmtId="14" fontId="5" fillId="2" borderId="32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176" fontId="7" fillId="5" borderId="0" xfId="0" applyFont="1" applyFill="1" applyBorder="1" applyAlignment="1">
      <alignment horizontal="center"/>
    </xf>
    <xf numFmtId="176" fontId="5" fillId="2" borderId="30" xfId="0" applyFont="1" applyFill="1" applyBorder="1"/>
    <xf numFmtId="176" fontId="5" fillId="2" borderId="38" xfId="0" applyFont="1" applyFill="1" applyBorder="1"/>
    <xf numFmtId="176" fontId="5" fillId="2" borderId="39" xfId="0" applyFont="1" applyFill="1" applyBorder="1"/>
    <xf numFmtId="176" fontId="5" fillId="2" borderId="40" xfId="0" applyFont="1" applyFill="1" applyBorder="1"/>
    <xf numFmtId="176" fontId="4" fillId="3" borderId="27" xfId="0" applyFont="1" applyFill="1" applyBorder="1" applyAlignment="1">
      <alignment horizontal="center" vertical="center"/>
    </xf>
    <xf numFmtId="0" fontId="5" fillId="2" borderId="39" xfId="0" applyNumberFormat="1" applyFont="1" applyFill="1" applyBorder="1"/>
    <xf numFmtId="176" fontId="5" fillId="2" borderId="29" xfId="0" applyFont="1" applyFill="1" applyBorder="1"/>
    <xf numFmtId="0" fontId="5" fillId="2" borderId="40" xfId="0" applyNumberFormat="1" applyFont="1" applyFill="1" applyBorder="1"/>
    <xf numFmtId="0" fontId="8" fillId="0" borderId="0" xfId="0" applyNumberFormat="1" applyFont="1" applyAlignment="1">
      <alignment horizontal="left"/>
    </xf>
    <xf numFmtId="176" fontId="8" fillId="0" borderId="0" xfId="0" applyFont="1"/>
    <xf numFmtId="176" fontId="8" fillId="5" borderId="1" xfId="0" applyFont="1" applyFill="1" applyBorder="1"/>
    <xf numFmtId="176" fontId="8" fillId="5" borderId="1" xfId="0" applyFont="1" applyFill="1" applyBorder="1" applyAlignment="1">
      <alignment horizontal="center"/>
    </xf>
    <xf numFmtId="176" fontId="8" fillId="5" borderId="23" xfId="0" applyFont="1" applyFill="1" applyBorder="1"/>
    <xf numFmtId="176" fontId="5" fillId="2" borderId="31" xfId="0" applyFont="1" applyFill="1" applyBorder="1"/>
    <xf numFmtId="176" fontId="5" fillId="2" borderId="22" xfId="0" applyFont="1" applyFill="1" applyBorder="1"/>
    <xf numFmtId="176" fontId="4" fillId="2" borderId="0" xfId="0" applyFont="1" applyFill="1" applyBorder="1"/>
    <xf numFmtId="176" fontId="4" fillId="2" borderId="39" xfId="0" applyFont="1" applyFill="1" applyBorder="1"/>
    <xf numFmtId="0" fontId="5" fillId="4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Font="1" applyFill="1" applyBorder="1"/>
    <xf numFmtId="176" fontId="7" fillId="0" borderId="0" xfId="0" applyFont="1"/>
    <xf numFmtId="176" fontId="7" fillId="0" borderId="1" xfId="0" applyFont="1" applyBorder="1" applyAlignment="1">
      <alignment horizontal="center"/>
    </xf>
    <xf numFmtId="176" fontId="9" fillId="0" borderId="0" xfId="0" applyFont="1"/>
    <xf numFmtId="0" fontId="5" fillId="4" borderId="0" xfId="0" applyNumberFormat="1" applyFont="1" applyFill="1"/>
    <xf numFmtId="176" fontId="5" fillId="4" borderId="0" xfId="0" applyFont="1" applyFill="1"/>
    <xf numFmtId="0" fontId="5" fillId="4" borderId="0" xfId="0" applyNumberFormat="1" applyFont="1" applyFill="1" applyBorder="1"/>
    <xf numFmtId="0" fontId="5" fillId="4" borderId="20" xfId="0" applyNumberFormat="1" applyFont="1" applyFill="1" applyBorder="1"/>
    <xf numFmtId="176" fontId="5" fillId="4" borderId="20" xfId="0" applyFont="1" applyFill="1" applyBorder="1"/>
    <xf numFmtId="0" fontId="5" fillId="4" borderId="17" xfId="0" applyNumberFormat="1" applyFont="1" applyFill="1" applyBorder="1"/>
    <xf numFmtId="176" fontId="5" fillId="4" borderId="17" xfId="0" applyFont="1" applyFill="1" applyBorder="1"/>
    <xf numFmtId="176" fontId="5" fillId="4" borderId="39" xfId="0" applyFont="1" applyFill="1" applyBorder="1"/>
    <xf numFmtId="14" fontId="5" fillId="2" borderId="44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left"/>
    </xf>
    <xf numFmtId="176" fontId="11" fillId="0" borderId="0" xfId="0" applyFont="1"/>
    <xf numFmtId="176" fontId="12" fillId="5" borderId="1" xfId="0" applyFont="1" applyFill="1" applyBorder="1"/>
    <xf numFmtId="176" fontId="12" fillId="5" borderId="1" xfId="0" applyFont="1" applyFill="1" applyBorder="1" applyAlignment="1">
      <alignment horizontal="center"/>
    </xf>
    <xf numFmtId="176" fontId="7" fillId="0" borderId="0" xfId="0" applyFont="1" applyBorder="1"/>
    <xf numFmtId="176" fontId="13" fillId="0" borderId="0" xfId="0" applyFont="1"/>
    <xf numFmtId="176" fontId="13" fillId="5" borderId="1" xfId="0" applyFont="1" applyFill="1" applyBorder="1"/>
    <xf numFmtId="176" fontId="13" fillId="0" borderId="1" xfId="0" applyFont="1" applyBorder="1" applyAlignment="1">
      <alignment horizontal="center"/>
    </xf>
    <xf numFmtId="176" fontId="5" fillId="2" borderId="1" xfId="0" applyFont="1" applyFill="1" applyBorder="1" applyAlignment="1">
      <alignment vertical="center" wrapText="1"/>
    </xf>
    <xf numFmtId="0" fontId="13" fillId="0" borderId="0" xfId="0" applyNumberFormat="1" applyFont="1" applyAlignment="1">
      <alignment horizontal="left"/>
    </xf>
    <xf numFmtId="0" fontId="7" fillId="6" borderId="0" xfId="0" applyNumberFormat="1" applyFont="1" applyFill="1" applyAlignment="1">
      <alignment horizontal="left"/>
    </xf>
    <xf numFmtId="176" fontId="9" fillId="6" borderId="0" xfId="0" applyFont="1" applyFill="1"/>
    <xf numFmtId="176" fontId="7" fillId="6" borderId="0" xfId="0" applyFont="1" applyFill="1"/>
    <xf numFmtId="176" fontId="7" fillId="6" borderId="1" xfId="0" applyFont="1" applyFill="1" applyBorder="1"/>
    <xf numFmtId="176" fontId="7" fillId="6" borderId="1" xfId="0" applyFont="1" applyFill="1" applyBorder="1" applyAlignment="1">
      <alignment horizontal="center"/>
    </xf>
    <xf numFmtId="176" fontId="2" fillId="7" borderId="1" xfId="0" applyFont="1" applyFill="1" applyBorder="1"/>
    <xf numFmtId="0" fontId="5" fillId="7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Alignment="1">
      <alignment horizontal="left"/>
    </xf>
    <xf numFmtId="176" fontId="4" fillId="4" borderId="0" xfId="0" applyFont="1" applyFill="1" applyBorder="1"/>
    <xf numFmtId="0" fontId="4" fillId="2" borderId="0" xfId="0" applyNumberFormat="1" applyFont="1" applyFill="1" applyBorder="1" applyAlignment="1">
      <alignment horizontal="left" vertical="center"/>
    </xf>
    <xf numFmtId="176" fontId="5" fillId="2" borderId="11" xfId="0" applyFont="1" applyFill="1" applyBorder="1"/>
    <xf numFmtId="176" fontId="5" fillId="3" borderId="1" xfId="0" applyFont="1" applyFill="1" applyBorder="1" applyAlignment="1">
      <alignment horizontal="center" vertical="center"/>
    </xf>
    <xf numFmtId="176" fontId="4" fillId="3" borderId="9" xfId="0" applyFont="1" applyFill="1" applyBorder="1" applyAlignment="1">
      <alignment horizontal="center" vertical="center"/>
    </xf>
    <xf numFmtId="176" fontId="2" fillId="2" borderId="1" xfId="0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76" fontId="5" fillId="3" borderId="9" xfId="0" applyFont="1" applyFill="1" applyBorder="1" applyAlignment="1">
      <alignment horizontal="center" vertical="center"/>
    </xf>
    <xf numFmtId="176" fontId="5" fillId="3" borderId="1" xfId="0" applyFont="1" applyFill="1" applyBorder="1" applyAlignment="1">
      <alignment horizontal="center" vertical="center"/>
    </xf>
    <xf numFmtId="176" fontId="4" fillId="3" borderId="9" xfId="0" applyFont="1" applyFill="1" applyBorder="1" applyAlignment="1">
      <alignment horizontal="center" vertical="center"/>
    </xf>
    <xf numFmtId="176" fontId="5" fillId="2" borderId="23" xfId="0" applyFont="1" applyFill="1" applyBorder="1" applyAlignment="1">
      <alignment horizontal="center" vertical="center" wrapText="1"/>
    </xf>
    <xf numFmtId="176" fontId="5" fillId="2" borderId="24" xfId="0" applyFont="1" applyFill="1" applyBorder="1" applyAlignment="1">
      <alignment horizontal="center" vertical="center" wrapText="1"/>
    </xf>
    <xf numFmtId="176" fontId="5" fillId="2" borderId="26" xfId="0" applyFont="1" applyFill="1" applyBorder="1" applyAlignment="1">
      <alignment horizontal="center" vertical="center" wrapText="1"/>
    </xf>
    <xf numFmtId="176" fontId="5" fillId="2" borderId="1" xfId="0" applyFont="1" applyFill="1" applyBorder="1" applyAlignment="1">
      <alignment horizontal="center" vertical="center" wrapText="1"/>
    </xf>
    <xf numFmtId="176" fontId="5" fillId="2" borderId="4" xfId="0" applyFont="1" applyFill="1" applyBorder="1" applyAlignment="1">
      <alignment horizontal="center" vertical="center" wrapText="1"/>
    </xf>
    <xf numFmtId="176" fontId="5" fillId="3" borderId="23" xfId="0" applyFont="1" applyFill="1" applyBorder="1" applyAlignment="1">
      <alignment horizontal="center" vertical="center"/>
    </xf>
    <xf numFmtId="176" fontId="5" fillId="3" borderId="25" xfId="0" applyFont="1" applyFill="1" applyBorder="1" applyAlignment="1">
      <alignment horizontal="center" vertical="center"/>
    </xf>
    <xf numFmtId="176" fontId="5" fillId="3" borderId="16" xfId="0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2" borderId="16" xfId="0" applyFont="1" applyFill="1" applyBorder="1"/>
    <xf numFmtId="176" fontId="5" fillId="2" borderId="29" xfId="0" applyFont="1" applyFill="1" applyBorder="1" applyAlignment="1">
      <alignment horizontal="center" vertical="center" wrapText="1"/>
    </xf>
    <xf numFmtId="176" fontId="5" fillId="2" borderId="30" xfId="0" applyFont="1" applyFill="1" applyBorder="1" applyAlignment="1">
      <alignment horizontal="center" vertical="center" wrapText="1"/>
    </xf>
    <xf numFmtId="176" fontId="5" fillId="2" borderId="38" xfId="0" applyFont="1" applyFill="1" applyBorder="1" applyAlignment="1">
      <alignment horizontal="center" vertical="center" wrapText="1"/>
    </xf>
    <xf numFmtId="176" fontId="4" fillId="4" borderId="0" xfId="0" applyFont="1" applyFill="1"/>
    <xf numFmtId="176" fontId="4" fillId="2" borderId="0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176" fontId="4" fillId="2" borderId="0" xfId="0" applyFont="1" applyFill="1" applyAlignment="1">
      <alignment horizontal="left"/>
    </xf>
    <xf numFmtId="176" fontId="5" fillId="2" borderId="5" xfId="0" applyFont="1" applyFill="1" applyBorder="1"/>
    <xf numFmtId="176" fontId="5" fillId="4" borderId="18" xfId="0" applyFont="1" applyFill="1" applyBorder="1"/>
    <xf numFmtId="176" fontId="5" fillId="4" borderId="7" xfId="0" applyFont="1" applyFill="1" applyBorder="1"/>
    <xf numFmtId="176" fontId="5" fillId="3" borderId="12" xfId="0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176" fontId="5" fillId="3" borderId="13" xfId="0" applyFont="1" applyFill="1" applyBorder="1" applyAlignment="1">
      <alignment horizontal="center" vertical="center"/>
    </xf>
    <xf numFmtId="176" fontId="5" fillId="3" borderId="1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76" fontId="5" fillId="3" borderId="2" xfId="0" applyFont="1" applyFill="1" applyBorder="1" applyAlignment="1">
      <alignment horizontal="center" vertical="center"/>
    </xf>
    <xf numFmtId="176" fontId="5" fillId="4" borderId="23" xfId="0" applyFont="1" applyFill="1" applyBorder="1" applyAlignment="1">
      <alignment horizontal="center" vertical="center" wrapText="1"/>
    </xf>
    <xf numFmtId="176" fontId="5" fillId="4" borderId="24" xfId="0" applyFont="1" applyFill="1" applyBorder="1" applyAlignment="1">
      <alignment horizontal="center" vertical="center" wrapText="1"/>
    </xf>
    <xf numFmtId="176" fontId="5" fillId="4" borderId="26" xfId="0" applyFont="1" applyFill="1" applyBorder="1" applyAlignment="1">
      <alignment horizontal="center" vertical="center" wrapText="1"/>
    </xf>
    <xf numFmtId="176" fontId="5" fillId="4" borderId="16" xfId="0" applyFont="1" applyFill="1" applyBorder="1"/>
    <xf numFmtId="176" fontId="5" fillId="4" borderId="5" xfId="0" applyFont="1" applyFill="1" applyBorder="1"/>
    <xf numFmtId="176" fontId="5" fillId="4" borderId="11" xfId="0" applyFont="1" applyFill="1" applyBorder="1"/>
    <xf numFmtId="176" fontId="4" fillId="3" borderId="8" xfId="0" applyFont="1" applyFill="1" applyBorder="1" applyAlignment="1">
      <alignment horizontal="center"/>
    </xf>
    <xf numFmtId="176" fontId="4" fillId="3" borderId="27" xfId="0" applyFont="1" applyFill="1" applyBorder="1" applyAlignment="1">
      <alignment horizontal="center" vertical="center"/>
    </xf>
    <xf numFmtId="176" fontId="4" fillId="3" borderId="28" xfId="0" applyFont="1" applyFill="1" applyBorder="1" applyAlignment="1">
      <alignment horizontal="center" vertical="center"/>
    </xf>
    <xf numFmtId="176" fontId="4" fillId="3" borderId="8" xfId="0" applyFont="1" applyFill="1" applyBorder="1" applyAlignment="1">
      <alignment horizontal="center" wrapText="1"/>
    </xf>
    <xf numFmtId="176" fontId="5" fillId="3" borderId="28" xfId="0" applyFont="1" applyFill="1" applyBorder="1" applyAlignment="1">
      <alignment horizontal="center" vertical="center"/>
    </xf>
    <xf numFmtId="176" fontId="5" fillId="3" borderId="32" xfId="0" applyFont="1" applyFill="1" applyBorder="1" applyAlignment="1">
      <alignment horizontal="center" vertical="center"/>
    </xf>
    <xf numFmtId="176" fontId="5" fillId="2" borderId="3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76" fontId="5" fillId="2" borderId="33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/>
    </xf>
    <xf numFmtId="176" fontId="5" fillId="4" borderId="25" xfId="0" applyFont="1" applyFill="1" applyBorder="1" applyAlignment="1">
      <alignment horizontal="center" vertical="center"/>
    </xf>
    <xf numFmtId="176" fontId="5" fillId="4" borderId="16" xfId="0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left"/>
    </xf>
    <xf numFmtId="176" fontId="4" fillId="3" borderId="21" xfId="0" applyFont="1" applyFill="1" applyBorder="1" applyAlignment="1">
      <alignment horizontal="center" vertical="center"/>
    </xf>
    <xf numFmtId="176" fontId="4" fillId="3" borderId="22" xfId="0" applyFont="1" applyFill="1" applyBorder="1" applyAlignment="1">
      <alignment horizontal="center" vertical="center"/>
    </xf>
    <xf numFmtId="176" fontId="5" fillId="2" borderId="1" xfId="0" applyFont="1" applyFill="1" applyBorder="1"/>
    <xf numFmtId="14" fontId="5" fillId="2" borderId="1" xfId="0" applyNumberFormat="1" applyFont="1" applyFill="1" applyBorder="1"/>
    <xf numFmtId="176" fontId="5" fillId="2" borderId="4" xfId="0" applyFont="1" applyFill="1" applyBorder="1"/>
    <xf numFmtId="176" fontId="5" fillId="2" borderId="31" xfId="0" applyFont="1" applyFill="1" applyBorder="1" applyAlignment="1">
      <alignment horizontal="center" vertical="center" wrapText="1"/>
    </xf>
    <xf numFmtId="176" fontId="4" fillId="4" borderId="0" xfId="0" applyFont="1" applyFill="1" applyBorder="1" applyAlignment="1">
      <alignment horizontal="center" vertical="center" wrapText="1"/>
    </xf>
    <xf numFmtId="14" fontId="5" fillId="4" borderId="36" xfId="0" applyNumberFormat="1" applyFont="1" applyFill="1" applyBorder="1" applyAlignment="1">
      <alignment horizontal="center" vertical="center"/>
    </xf>
    <xf numFmtId="14" fontId="5" fillId="2" borderId="15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176" fontId="5" fillId="2" borderId="41" xfId="0" applyFont="1" applyFill="1" applyBorder="1"/>
    <xf numFmtId="0" fontId="5" fillId="2" borderId="23" xfId="0" applyNumberFormat="1" applyFont="1" applyFill="1" applyBorder="1" applyAlignment="1">
      <alignment horizontal="center"/>
    </xf>
    <xf numFmtId="176" fontId="5" fillId="2" borderId="42" xfId="0" applyFont="1" applyFill="1" applyBorder="1"/>
    <xf numFmtId="176" fontId="14" fillId="2" borderId="18" xfId="0" applyFont="1" applyFill="1" applyBorder="1"/>
    <xf numFmtId="176" fontId="5" fillId="2" borderId="43" xfId="0" applyFont="1" applyFill="1" applyBorder="1"/>
    <xf numFmtId="14" fontId="4" fillId="2" borderId="0" xfId="0" applyNumberFormat="1" applyFont="1" applyFill="1" applyBorder="1" applyAlignment="1">
      <alignment horizontal="center" vertical="center"/>
    </xf>
    <xf numFmtId="176" fontId="14" fillId="2" borderId="11" xfId="0" applyFont="1" applyFill="1" applyBorder="1"/>
    <xf numFmtId="176" fontId="5" fillId="2" borderId="16" xfId="0" applyFont="1" applyFill="1" applyBorder="1" applyAlignment="1">
      <alignment vertical="center"/>
    </xf>
    <xf numFmtId="176" fontId="5" fillId="2" borderId="5" xfId="0" applyFont="1" applyFill="1" applyBorder="1" applyAlignment="1">
      <alignment vertical="center"/>
    </xf>
    <xf numFmtId="0" fontId="4" fillId="2" borderId="0" xfId="0" applyNumberFormat="1" applyFont="1" applyFill="1"/>
  </cellXfs>
  <cellStyles count="4">
    <cellStyle name="Normal" xfId="0" builtinId="0"/>
    <cellStyle name="Normal 11" xfId="2" xr:uid="{00000000-0005-0000-0000-000001000000}"/>
    <cellStyle name="Normal 71" xfId="3" xr:uid="{00000000-0005-0000-0000-000002000000}"/>
    <cellStyle name="Normal 8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365759</xdr:colOff>
      <xdr:row>13</xdr:row>
      <xdr:rowOff>88639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161019" cy="233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8</xdr:col>
      <xdr:colOff>1137284</xdr:colOff>
      <xdr:row>13</xdr:row>
      <xdr:rowOff>117214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9062084" cy="2193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725468</xdr:colOff>
      <xdr:row>13</xdr:row>
      <xdr:rowOff>88639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161019" cy="233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3</xdr:row>
      <xdr:rowOff>60960</xdr:rowOff>
    </xdr:from>
    <xdr:to>
      <xdr:col>4</xdr:col>
      <xdr:colOff>58983</xdr:colOff>
      <xdr:row>3</xdr:row>
      <xdr:rowOff>61857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09800" y="609600"/>
          <a:ext cx="2085903" cy="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22860</xdr:rowOff>
    </xdr:from>
    <xdr:to>
      <xdr:col>8</xdr:col>
      <xdr:colOff>906779</xdr:colOff>
      <xdr:row>14</xdr:row>
      <xdr:rowOff>111499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05740"/>
          <a:ext cx="8161019" cy="233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S363"/>
  <sheetViews>
    <sheetView tabSelected="1" zoomScaleNormal="100" workbookViewId="0">
      <selection activeCell="C359" sqref="C359"/>
    </sheetView>
  </sheetViews>
  <sheetFormatPr defaultRowHeight="12.75" x14ac:dyDescent="0.2"/>
  <cols>
    <col min="1" max="1" width="22.125" style="3" customWidth="1"/>
    <col min="2" max="2" width="13.375" style="24" customWidth="1"/>
    <col min="3" max="3" width="13.875" style="3" customWidth="1"/>
    <col min="4" max="4" width="12.375" style="3" customWidth="1"/>
    <col min="5" max="5" width="13.625" style="3" customWidth="1"/>
    <col min="6" max="6" width="14.5" style="3" customWidth="1"/>
    <col min="7" max="7" width="12.625" style="3" customWidth="1"/>
    <col min="8" max="9" width="10.875" style="3" customWidth="1"/>
    <col min="10" max="10" width="15" style="3" customWidth="1"/>
    <col min="11" max="12" width="13" style="3" bestFit="1" customWidth="1"/>
    <col min="13" max="13" width="11.5" style="3" customWidth="1"/>
    <col min="14" max="14" width="13.375" style="3" customWidth="1"/>
    <col min="15" max="19" width="14.375" style="3" customWidth="1"/>
    <col min="20" max="20" width="10.5" style="3" customWidth="1"/>
    <col min="21" max="16384" width="9" style="3"/>
  </cols>
  <sheetData>
    <row r="15" spans="1:14" ht="13.5" thickBot="1" x14ac:dyDescent="0.25">
      <c r="A15" s="1" t="s">
        <v>31</v>
      </c>
    </row>
    <row r="16" spans="1:14" ht="25.5" x14ac:dyDescent="0.2">
      <c r="A16" s="153" t="s">
        <v>111</v>
      </c>
      <c r="B16" s="142" t="s">
        <v>110</v>
      </c>
      <c r="C16" s="144" t="s">
        <v>11</v>
      </c>
      <c r="D16" s="146" t="s">
        <v>9</v>
      </c>
      <c r="E16" s="146"/>
      <c r="F16" s="140" t="s">
        <v>32</v>
      </c>
      <c r="G16" s="140" t="s">
        <v>18</v>
      </c>
      <c r="H16" s="27" t="s">
        <v>33</v>
      </c>
      <c r="I16" s="27" t="s">
        <v>34</v>
      </c>
      <c r="J16" s="27" t="s">
        <v>19</v>
      </c>
      <c r="K16" s="140" t="s">
        <v>35</v>
      </c>
      <c r="L16" s="140" t="s">
        <v>397</v>
      </c>
      <c r="M16" s="140" t="s">
        <v>398</v>
      </c>
      <c r="N16" s="140" t="s">
        <v>399</v>
      </c>
    </row>
    <row r="17" spans="1:15" x14ac:dyDescent="0.2">
      <c r="A17" s="154"/>
      <c r="B17" s="143"/>
      <c r="C17" s="145"/>
      <c r="D17" s="139" t="s">
        <v>1</v>
      </c>
      <c r="E17" s="139" t="s">
        <v>0</v>
      </c>
      <c r="F17" s="139" t="s">
        <v>1</v>
      </c>
      <c r="G17" s="139" t="s">
        <v>1</v>
      </c>
      <c r="H17" s="139" t="s">
        <v>1</v>
      </c>
      <c r="I17" s="139" t="s">
        <v>1</v>
      </c>
      <c r="J17" s="139" t="s">
        <v>1</v>
      </c>
      <c r="K17" s="139" t="s">
        <v>1</v>
      </c>
      <c r="L17" s="139" t="s">
        <v>1</v>
      </c>
      <c r="M17" s="139" t="s">
        <v>1</v>
      </c>
      <c r="N17" s="139" t="s">
        <v>1</v>
      </c>
    </row>
    <row r="18" spans="1:15" ht="12.75" customHeight="1" x14ac:dyDescent="0.2">
      <c r="A18" s="157" t="s">
        <v>466</v>
      </c>
      <c r="B18" s="100" t="s">
        <v>468</v>
      </c>
      <c r="C18" s="158" t="s">
        <v>140</v>
      </c>
      <c r="D18" s="101">
        <v>43678</v>
      </c>
      <c r="E18" s="101">
        <v>43679</v>
      </c>
      <c r="F18" s="101">
        <v>43679</v>
      </c>
      <c r="G18" s="101">
        <v>43682</v>
      </c>
      <c r="H18" s="101">
        <v>43683</v>
      </c>
      <c r="I18" s="101">
        <v>43688</v>
      </c>
      <c r="J18" s="101">
        <v>43690</v>
      </c>
      <c r="K18" s="101">
        <v>43714</v>
      </c>
      <c r="L18" s="101">
        <v>43717</v>
      </c>
      <c r="M18" s="101">
        <v>43722</v>
      </c>
      <c r="N18" s="13">
        <v>43726</v>
      </c>
    </row>
    <row r="19" spans="1:15" ht="12.75" customHeight="1" x14ac:dyDescent="0.2">
      <c r="A19" s="157" t="s">
        <v>509</v>
      </c>
      <c r="B19" s="100" t="s">
        <v>512</v>
      </c>
      <c r="C19" s="159"/>
      <c r="D19" s="101">
        <v>43685</v>
      </c>
      <c r="E19" s="101">
        <v>43686</v>
      </c>
      <c r="F19" s="101">
        <v>43686</v>
      </c>
      <c r="G19" s="101">
        <v>43689</v>
      </c>
      <c r="H19" s="101">
        <v>43690</v>
      </c>
      <c r="I19" s="101">
        <v>43695</v>
      </c>
      <c r="J19" s="101">
        <v>43697</v>
      </c>
      <c r="K19" s="101">
        <v>43721</v>
      </c>
      <c r="L19" s="101">
        <v>43724</v>
      </c>
      <c r="M19" s="101">
        <v>43731</v>
      </c>
      <c r="N19" s="13">
        <v>43734</v>
      </c>
    </row>
    <row r="20" spans="1:15" ht="12.75" customHeight="1" x14ac:dyDescent="0.2">
      <c r="A20" s="157" t="s">
        <v>467</v>
      </c>
      <c r="B20" s="100" t="s">
        <v>513</v>
      </c>
      <c r="C20" s="159"/>
      <c r="D20" s="101">
        <v>43692</v>
      </c>
      <c r="E20" s="101">
        <v>43693</v>
      </c>
      <c r="F20" s="101">
        <v>43693</v>
      </c>
      <c r="G20" s="101">
        <v>43696</v>
      </c>
      <c r="H20" s="101">
        <v>43697</v>
      </c>
      <c r="I20" s="101">
        <v>43702</v>
      </c>
      <c r="J20" s="101">
        <v>43704</v>
      </c>
      <c r="K20" s="101">
        <v>43728</v>
      </c>
      <c r="L20" s="101">
        <v>43731</v>
      </c>
      <c r="M20" s="101">
        <v>43736</v>
      </c>
      <c r="N20" s="13">
        <v>43740</v>
      </c>
    </row>
    <row r="21" spans="1:15" ht="12.75" customHeight="1" x14ac:dyDescent="0.2">
      <c r="A21" s="157" t="s">
        <v>510</v>
      </c>
      <c r="B21" s="100" t="s">
        <v>514</v>
      </c>
      <c r="C21" s="159"/>
      <c r="D21" s="101">
        <v>43699</v>
      </c>
      <c r="E21" s="101">
        <v>43700</v>
      </c>
      <c r="F21" s="101">
        <v>43700</v>
      </c>
      <c r="G21" s="101">
        <v>43703</v>
      </c>
      <c r="H21" s="101">
        <v>43704</v>
      </c>
      <c r="I21" s="101">
        <v>43709</v>
      </c>
      <c r="J21" s="101">
        <v>43711</v>
      </c>
      <c r="K21" s="101">
        <v>43735</v>
      </c>
      <c r="L21" s="101">
        <v>43738</v>
      </c>
      <c r="M21" s="101">
        <v>43743</v>
      </c>
      <c r="N21" s="13">
        <v>43747</v>
      </c>
    </row>
    <row r="22" spans="1:15" ht="12.75" customHeight="1" thickBot="1" x14ac:dyDescent="0.25">
      <c r="A22" s="157" t="s">
        <v>511</v>
      </c>
      <c r="B22" s="100" t="s">
        <v>515</v>
      </c>
      <c r="C22" s="160"/>
      <c r="D22" s="101">
        <v>43705</v>
      </c>
      <c r="E22" s="101">
        <v>43706</v>
      </c>
      <c r="F22" s="101">
        <v>43707</v>
      </c>
      <c r="G22" s="101">
        <v>43710</v>
      </c>
      <c r="H22" s="101">
        <v>43711</v>
      </c>
      <c r="I22" s="101">
        <v>43716</v>
      </c>
      <c r="J22" s="101">
        <v>43717</v>
      </c>
      <c r="K22" s="101">
        <v>43742</v>
      </c>
      <c r="L22" s="101">
        <v>43745</v>
      </c>
      <c r="M22" s="101">
        <v>43750</v>
      </c>
      <c r="N22" s="13">
        <v>43754</v>
      </c>
    </row>
    <row r="23" spans="1:15" x14ac:dyDescent="0.2">
      <c r="A23" s="16" t="s">
        <v>611</v>
      </c>
      <c r="B23" s="2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9"/>
      <c r="N23" s="19"/>
    </row>
    <row r="24" spans="1:15" x14ac:dyDescent="0.2">
      <c r="A24" s="16" t="s">
        <v>633</v>
      </c>
      <c r="B24" s="25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  <row r="25" spans="1:15" x14ac:dyDescent="0.2">
      <c r="A25" s="16" t="s">
        <v>634</v>
      </c>
      <c r="B25" s="2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5" x14ac:dyDescent="0.2">
      <c r="A26" s="16" t="s">
        <v>635</v>
      </c>
      <c r="B26" s="2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7" spans="1:15" ht="13.5" thickBot="1" x14ac:dyDescent="0.25">
      <c r="A27" s="20" t="s">
        <v>114</v>
      </c>
      <c r="B27" s="2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9" spans="1:15" ht="13.5" thickBot="1" x14ac:dyDescent="0.25">
      <c r="A29" s="1" t="s">
        <v>20</v>
      </c>
    </row>
    <row r="30" spans="1:15" ht="25.5" x14ac:dyDescent="0.2">
      <c r="A30" s="153" t="s">
        <v>111</v>
      </c>
      <c r="B30" s="142" t="s">
        <v>110</v>
      </c>
      <c r="C30" s="144" t="s">
        <v>11</v>
      </c>
      <c r="D30" s="146" t="s">
        <v>9</v>
      </c>
      <c r="E30" s="146"/>
      <c r="F30" s="140" t="s">
        <v>152</v>
      </c>
      <c r="G30" s="140" t="s">
        <v>32</v>
      </c>
      <c r="H30" s="27" t="s">
        <v>33</v>
      </c>
      <c r="I30" s="27" t="s">
        <v>19</v>
      </c>
      <c r="J30" s="27" t="s">
        <v>125</v>
      </c>
      <c r="K30" s="27" t="s">
        <v>127</v>
      </c>
      <c r="L30" s="27" t="s">
        <v>462</v>
      </c>
      <c r="M30" s="140" t="s">
        <v>38</v>
      </c>
      <c r="N30" s="27" t="s">
        <v>39</v>
      </c>
      <c r="O30" s="33" t="s">
        <v>40</v>
      </c>
    </row>
    <row r="31" spans="1:15" x14ac:dyDescent="0.2">
      <c r="A31" s="154"/>
      <c r="B31" s="143"/>
      <c r="C31" s="145"/>
      <c r="D31" s="139" t="s">
        <v>1</v>
      </c>
      <c r="E31" s="139" t="s">
        <v>0</v>
      </c>
      <c r="F31" s="139" t="s">
        <v>1</v>
      </c>
      <c r="G31" s="139" t="s">
        <v>1</v>
      </c>
      <c r="H31" s="139" t="s">
        <v>1</v>
      </c>
      <c r="I31" s="139" t="s">
        <v>1</v>
      </c>
      <c r="J31" s="139" t="s">
        <v>1</v>
      </c>
      <c r="K31" s="139" t="s">
        <v>1</v>
      </c>
      <c r="L31" s="139" t="s">
        <v>1</v>
      </c>
      <c r="M31" s="139" t="s">
        <v>1</v>
      </c>
      <c r="N31" s="139" t="s">
        <v>1</v>
      </c>
      <c r="O31" s="7" t="s">
        <v>1</v>
      </c>
    </row>
    <row r="32" spans="1:15" ht="12.75" customHeight="1" x14ac:dyDescent="0.2">
      <c r="A32" s="157" t="s">
        <v>469</v>
      </c>
      <c r="B32" s="100" t="s">
        <v>480</v>
      </c>
      <c r="C32" s="147" t="s">
        <v>133</v>
      </c>
      <c r="D32" s="101">
        <v>43678</v>
      </c>
      <c r="E32" s="101">
        <v>43678</v>
      </c>
      <c r="F32" s="101">
        <v>43674</v>
      </c>
      <c r="G32" s="101">
        <v>43679</v>
      </c>
      <c r="H32" s="101">
        <v>43682</v>
      </c>
      <c r="I32" s="101">
        <v>43688</v>
      </c>
      <c r="J32" s="101">
        <v>43690</v>
      </c>
      <c r="K32" s="101">
        <v>43707</v>
      </c>
      <c r="L32" s="101">
        <v>43712</v>
      </c>
      <c r="M32" s="101">
        <v>43715</v>
      </c>
      <c r="N32" s="101">
        <v>43718</v>
      </c>
      <c r="O32" s="13">
        <v>43722</v>
      </c>
    </row>
    <row r="33" spans="1:15" ht="12.75" customHeight="1" x14ac:dyDescent="0.2">
      <c r="A33" s="157" t="s">
        <v>516</v>
      </c>
      <c r="B33" s="100" t="s">
        <v>520</v>
      </c>
      <c r="C33" s="148"/>
      <c r="D33" s="101">
        <v>43685</v>
      </c>
      <c r="E33" s="101">
        <v>43685</v>
      </c>
      <c r="F33" s="101">
        <v>43681</v>
      </c>
      <c r="G33" s="101">
        <v>43686</v>
      </c>
      <c r="H33" s="101">
        <v>43689</v>
      </c>
      <c r="I33" s="101">
        <v>43695</v>
      </c>
      <c r="J33" s="101">
        <v>43697</v>
      </c>
      <c r="K33" s="101">
        <v>43714</v>
      </c>
      <c r="L33" s="101">
        <v>43719</v>
      </c>
      <c r="M33" s="101">
        <v>43722</v>
      </c>
      <c r="N33" s="101">
        <v>43725</v>
      </c>
      <c r="O33" s="13">
        <v>43729</v>
      </c>
    </row>
    <row r="34" spans="1:15" ht="12.75" customHeight="1" x14ac:dyDescent="0.2">
      <c r="A34" s="157" t="s">
        <v>517</v>
      </c>
      <c r="B34" s="100" t="s">
        <v>521</v>
      </c>
      <c r="C34" s="148"/>
      <c r="D34" s="101">
        <v>43692</v>
      </c>
      <c r="E34" s="101">
        <v>43692</v>
      </c>
      <c r="F34" s="101">
        <v>43688</v>
      </c>
      <c r="G34" s="101">
        <v>43693</v>
      </c>
      <c r="H34" s="101">
        <v>43696</v>
      </c>
      <c r="I34" s="101">
        <v>43702</v>
      </c>
      <c r="J34" s="101">
        <v>43704</v>
      </c>
      <c r="K34" s="101">
        <v>43721</v>
      </c>
      <c r="L34" s="101">
        <v>43726</v>
      </c>
      <c r="M34" s="101">
        <v>43729</v>
      </c>
      <c r="N34" s="101">
        <v>43732</v>
      </c>
      <c r="O34" s="13">
        <v>43736</v>
      </c>
    </row>
    <row r="35" spans="1:15" ht="12.75" customHeight="1" x14ac:dyDescent="0.2">
      <c r="A35" s="157" t="s">
        <v>518</v>
      </c>
      <c r="B35" s="100" t="s">
        <v>522</v>
      </c>
      <c r="C35" s="148"/>
      <c r="D35" s="101">
        <v>43699</v>
      </c>
      <c r="E35" s="101">
        <v>43699</v>
      </c>
      <c r="F35" s="101">
        <v>43695</v>
      </c>
      <c r="G35" s="101">
        <v>43700</v>
      </c>
      <c r="H35" s="101">
        <v>43703</v>
      </c>
      <c r="I35" s="101">
        <v>43709</v>
      </c>
      <c r="J35" s="101">
        <v>43711</v>
      </c>
      <c r="K35" s="101">
        <v>43728</v>
      </c>
      <c r="L35" s="101">
        <v>43733</v>
      </c>
      <c r="M35" s="101">
        <v>43736</v>
      </c>
      <c r="N35" s="101">
        <v>43739</v>
      </c>
      <c r="O35" s="13">
        <v>43743</v>
      </c>
    </row>
    <row r="36" spans="1:15" ht="12.75" customHeight="1" thickBot="1" x14ac:dyDescent="0.25">
      <c r="A36" s="157" t="s">
        <v>519</v>
      </c>
      <c r="B36" s="100" t="s">
        <v>523</v>
      </c>
      <c r="C36" s="149"/>
      <c r="D36" s="101">
        <v>43706</v>
      </c>
      <c r="E36" s="101">
        <v>43706</v>
      </c>
      <c r="F36" s="101">
        <v>43702</v>
      </c>
      <c r="G36" s="101">
        <v>43707</v>
      </c>
      <c r="H36" s="101">
        <v>43710</v>
      </c>
      <c r="I36" s="101">
        <v>43716</v>
      </c>
      <c r="J36" s="101">
        <v>43718</v>
      </c>
      <c r="K36" s="101">
        <v>43735</v>
      </c>
      <c r="L36" s="101">
        <v>43740</v>
      </c>
      <c r="M36" s="101">
        <v>43743</v>
      </c>
      <c r="N36" s="101">
        <v>43746</v>
      </c>
      <c r="O36" s="13">
        <v>43750</v>
      </c>
    </row>
    <row r="37" spans="1:15" x14ac:dyDescent="0.2">
      <c r="A37" s="138" t="s">
        <v>611</v>
      </c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84"/>
      <c r="N37" s="18"/>
      <c r="O37" s="19"/>
    </row>
    <row r="38" spans="1:15" x14ac:dyDescent="0.2">
      <c r="A38" s="16" t="s">
        <v>633</v>
      </c>
      <c r="B38" s="25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</row>
    <row r="39" spans="1:15" x14ac:dyDescent="0.2">
      <c r="A39" s="16" t="s">
        <v>634</v>
      </c>
      <c r="B39" s="25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9"/>
    </row>
    <row r="40" spans="1:15" x14ac:dyDescent="0.2">
      <c r="A40" s="16" t="s">
        <v>635</v>
      </c>
      <c r="B40" s="25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9"/>
    </row>
    <row r="41" spans="1:15" ht="13.5" thickBot="1" x14ac:dyDescent="0.25">
      <c r="A41" s="20" t="s">
        <v>114</v>
      </c>
      <c r="B41" s="2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3" spans="1:15" s="108" customFormat="1" ht="12.75" customHeight="1" thickBot="1" x14ac:dyDescent="0.25">
      <c r="A43" s="161" t="s">
        <v>2</v>
      </c>
      <c r="B43" s="107"/>
    </row>
    <row r="44" spans="1:15" ht="25.5" x14ac:dyDescent="0.2">
      <c r="A44" s="153" t="s">
        <v>111</v>
      </c>
      <c r="B44" s="142" t="s">
        <v>110</v>
      </c>
      <c r="C44" s="144" t="s">
        <v>11</v>
      </c>
      <c r="D44" s="146" t="s">
        <v>9</v>
      </c>
      <c r="E44" s="146"/>
      <c r="F44" s="140" t="s">
        <v>10</v>
      </c>
      <c r="G44" s="140" t="s">
        <v>3</v>
      </c>
      <c r="H44" s="140" t="s">
        <v>372</v>
      </c>
      <c r="I44" s="27" t="s">
        <v>4</v>
      </c>
      <c r="J44" s="140" t="s">
        <v>5</v>
      </c>
      <c r="K44" s="27" t="s">
        <v>6</v>
      </c>
      <c r="L44" s="140" t="s">
        <v>7</v>
      </c>
      <c r="M44" s="140" t="s">
        <v>8</v>
      </c>
      <c r="N44" s="140" t="s">
        <v>128</v>
      </c>
      <c r="O44" s="71" t="s">
        <v>126</v>
      </c>
    </row>
    <row r="45" spans="1:15" x14ac:dyDescent="0.2">
      <c r="A45" s="154"/>
      <c r="B45" s="143"/>
      <c r="C45" s="145"/>
      <c r="D45" s="139" t="s">
        <v>1</v>
      </c>
      <c r="E45" s="139" t="s">
        <v>0</v>
      </c>
      <c r="F45" s="139" t="s">
        <v>1</v>
      </c>
      <c r="G45" s="139" t="s">
        <v>1</v>
      </c>
      <c r="H45" s="139" t="s">
        <v>1</v>
      </c>
      <c r="I45" s="139" t="s">
        <v>1</v>
      </c>
      <c r="J45" s="139" t="s">
        <v>1</v>
      </c>
      <c r="K45" s="139" t="s">
        <v>1</v>
      </c>
      <c r="L45" s="139" t="s">
        <v>1</v>
      </c>
      <c r="M45" s="139" t="s">
        <v>1</v>
      </c>
      <c r="N45" s="139" t="s">
        <v>1</v>
      </c>
      <c r="O45" s="31" t="s">
        <v>1</v>
      </c>
    </row>
    <row r="46" spans="1:15" ht="12.75" customHeight="1" x14ac:dyDescent="0.2">
      <c r="A46" s="157" t="s">
        <v>470</v>
      </c>
      <c r="B46" s="100" t="s">
        <v>480</v>
      </c>
      <c r="C46" s="147" t="s">
        <v>134</v>
      </c>
      <c r="D46" s="101">
        <v>43678</v>
      </c>
      <c r="E46" s="101">
        <v>43679</v>
      </c>
      <c r="F46" s="101">
        <v>43680</v>
      </c>
      <c r="G46" s="101">
        <v>43682</v>
      </c>
      <c r="H46" s="101">
        <v>43685</v>
      </c>
      <c r="I46" s="101">
        <v>43686</v>
      </c>
      <c r="J46" s="101">
        <v>43692</v>
      </c>
      <c r="K46" s="101">
        <v>43693</v>
      </c>
      <c r="L46" s="101">
        <v>43718</v>
      </c>
      <c r="M46" s="101">
        <v>43721</v>
      </c>
      <c r="N46" s="101">
        <v>43724</v>
      </c>
      <c r="O46" s="32">
        <v>43731</v>
      </c>
    </row>
    <row r="47" spans="1:15" ht="12.75" customHeight="1" x14ac:dyDescent="0.2">
      <c r="A47" s="157" t="s">
        <v>524</v>
      </c>
      <c r="B47" s="100" t="s">
        <v>520</v>
      </c>
      <c r="C47" s="148"/>
      <c r="D47" s="101">
        <v>43685</v>
      </c>
      <c r="E47" s="101">
        <v>43686</v>
      </c>
      <c r="F47" s="101">
        <v>43687</v>
      </c>
      <c r="G47" s="101">
        <v>43690</v>
      </c>
      <c r="H47" s="101">
        <v>43692</v>
      </c>
      <c r="I47" s="101">
        <v>43694</v>
      </c>
      <c r="J47" s="101">
        <v>43699</v>
      </c>
      <c r="K47" s="101">
        <v>43700</v>
      </c>
      <c r="L47" s="101">
        <v>43725</v>
      </c>
      <c r="M47" s="101">
        <v>43728</v>
      </c>
      <c r="N47" s="101">
        <v>43731</v>
      </c>
      <c r="O47" s="32">
        <v>43738</v>
      </c>
    </row>
    <row r="48" spans="1:15" ht="12.75" customHeight="1" x14ac:dyDescent="0.2">
      <c r="A48" s="157" t="s">
        <v>525</v>
      </c>
      <c r="B48" s="100" t="s">
        <v>521</v>
      </c>
      <c r="C48" s="148"/>
      <c r="D48" s="101">
        <v>43692</v>
      </c>
      <c r="E48" s="101">
        <v>43693</v>
      </c>
      <c r="F48" s="101">
        <v>43694</v>
      </c>
      <c r="G48" s="101">
        <v>43697</v>
      </c>
      <c r="H48" s="101">
        <v>43699</v>
      </c>
      <c r="I48" s="101">
        <v>43701</v>
      </c>
      <c r="J48" s="101">
        <v>43706</v>
      </c>
      <c r="K48" s="101">
        <v>43707</v>
      </c>
      <c r="L48" s="101">
        <v>43733</v>
      </c>
      <c r="M48" s="101">
        <v>43736</v>
      </c>
      <c r="N48" s="101">
        <v>43740</v>
      </c>
      <c r="O48" s="32">
        <v>43747</v>
      </c>
    </row>
    <row r="49" spans="1:15" ht="12.75" customHeight="1" x14ac:dyDescent="0.2">
      <c r="A49" s="157" t="s">
        <v>526</v>
      </c>
      <c r="B49" s="100" t="s">
        <v>522</v>
      </c>
      <c r="C49" s="148"/>
      <c r="D49" s="101">
        <v>43699</v>
      </c>
      <c r="E49" s="101">
        <v>43700</v>
      </c>
      <c r="F49" s="101">
        <v>43701</v>
      </c>
      <c r="G49" s="101">
        <v>43704</v>
      </c>
      <c r="H49" s="101">
        <v>43706</v>
      </c>
      <c r="I49" s="101">
        <v>43708</v>
      </c>
      <c r="J49" s="101">
        <v>43713</v>
      </c>
      <c r="K49" s="101">
        <v>43714</v>
      </c>
      <c r="L49" s="101">
        <v>43739</v>
      </c>
      <c r="M49" s="101">
        <v>43742</v>
      </c>
      <c r="N49" s="101">
        <v>43745</v>
      </c>
      <c r="O49" s="32">
        <v>43752</v>
      </c>
    </row>
    <row r="50" spans="1:15" ht="12.75" customHeight="1" thickBot="1" x14ac:dyDescent="0.25">
      <c r="A50" s="157" t="s">
        <v>527</v>
      </c>
      <c r="B50" s="100" t="s">
        <v>523</v>
      </c>
      <c r="C50" s="149"/>
      <c r="D50" s="101">
        <v>43706</v>
      </c>
      <c r="E50" s="101">
        <v>43707</v>
      </c>
      <c r="F50" s="101">
        <v>43708</v>
      </c>
      <c r="G50" s="101">
        <v>43711</v>
      </c>
      <c r="H50" s="101">
        <v>43713</v>
      </c>
      <c r="I50" s="101">
        <v>43715</v>
      </c>
      <c r="J50" s="101">
        <v>43720</v>
      </c>
      <c r="K50" s="101">
        <v>43721</v>
      </c>
      <c r="L50" s="101">
        <v>43746</v>
      </c>
      <c r="M50" s="101">
        <v>43749</v>
      </c>
      <c r="N50" s="101">
        <v>43752</v>
      </c>
      <c r="O50" s="32">
        <v>43759</v>
      </c>
    </row>
    <row r="51" spans="1:15" x14ac:dyDescent="0.2">
      <c r="A51" s="16" t="s">
        <v>611</v>
      </c>
      <c r="B51" s="25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</row>
    <row r="52" spans="1:15" x14ac:dyDescent="0.2">
      <c r="A52" s="16" t="s">
        <v>636</v>
      </c>
      <c r="B52" s="25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</row>
    <row r="53" spans="1:15" x14ac:dyDescent="0.2">
      <c r="A53" s="16" t="s">
        <v>637</v>
      </c>
      <c r="B53" s="25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9"/>
    </row>
    <row r="54" spans="1:15" x14ac:dyDescent="0.2">
      <c r="A54" s="16" t="s">
        <v>638</v>
      </c>
      <c r="B54" s="25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</row>
    <row r="55" spans="1:15" ht="13.5" thickBot="1" x14ac:dyDescent="0.25">
      <c r="A55" s="20" t="s">
        <v>114</v>
      </c>
      <c r="B55" s="2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7" spans="1:15" s="108" customFormat="1" ht="13.5" thickBot="1" x14ac:dyDescent="0.25">
      <c r="A57" s="161" t="s">
        <v>41</v>
      </c>
      <c r="B57" s="107"/>
    </row>
    <row r="58" spans="1:15" ht="25.5" x14ac:dyDescent="0.2">
      <c r="A58" s="153" t="s">
        <v>111</v>
      </c>
      <c r="B58" s="142" t="s">
        <v>110</v>
      </c>
      <c r="C58" s="144" t="s">
        <v>11</v>
      </c>
      <c r="D58" s="146" t="s">
        <v>9</v>
      </c>
      <c r="E58" s="146"/>
      <c r="F58" s="140" t="s">
        <v>10</v>
      </c>
      <c r="G58" s="27" t="s">
        <v>21</v>
      </c>
      <c r="H58" s="27" t="s">
        <v>34</v>
      </c>
      <c r="I58" s="140" t="s">
        <v>42</v>
      </c>
      <c r="J58" s="27" t="s">
        <v>43</v>
      </c>
      <c r="K58" s="27" t="s">
        <v>44</v>
      </c>
      <c r="L58" s="27" t="s">
        <v>45</v>
      </c>
      <c r="M58" s="72" t="s">
        <v>45</v>
      </c>
    </row>
    <row r="59" spans="1:15" x14ac:dyDescent="0.2">
      <c r="A59" s="154"/>
      <c r="B59" s="143"/>
      <c r="C59" s="145"/>
      <c r="D59" s="139" t="s">
        <v>1</v>
      </c>
      <c r="E59" s="139" t="s">
        <v>0</v>
      </c>
      <c r="F59" s="139" t="s">
        <v>1</v>
      </c>
      <c r="G59" s="139" t="s">
        <v>1</v>
      </c>
      <c r="H59" s="139" t="s">
        <v>1</v>
      </c>
      <c r="I59" s="139" t="s">
        <v>1</v>
      </c>
      <c r="J59" s="139" t="s">
        <v>1</v>
      </c>
      <c r="K59" s="139" t="s">
        <v>1</v>
      </c>
      <c r="L59" s="139" t="s">
        <v>1</v>
      </c>
      <c r="M59" s="31" t="s">
        <v>1</v>
      </c>
    </row>
    <row r="60" spans="1:15" ht="12.75" customHeight="1" x14ac:dyDescent="0.2">
      <c r="A60" s="157" t="s">
        <v>471</v>
      </c>
      <c r="B60" s="100" t="s">
        <v>478</v>
      </c>
      <c r="C60" s="147" t="s">
        <v>438</v>
      </c>
      <c r="D60" s="101">
        <v>43677</v>
      </c>
      <c r="E60" s="101">
        <v>43677</v>
      </c>
      <c r="F60" s="101">
        <v>43677</v>
      </c>
      <c r="G60" s="101">
        <v>43680</v>
      </c>
      <c r="H60" s="101">
        <v>43685</v>
      </c>
      <c r="I60" s="101">
        <v>43686</v>
      </c>
      <c r="J60" s="101">
        <v>43703</v>
      </c>
      <c r="K60" s="101">
        <v>43710</v>
      </c>
      <c r="L60" s="101">
        <v>43714</v>
      </c>
      <c r="M60" s="32">
        <v>43716</v>
      </c>
    </row>
    <row r="61" spans="1:15" ht="12.75" customHeight="1" x14ac:dyDescent="0.2">
      <c r="A61" s="157" t="s">
        <v>528</v>
      </c>
      <c r="B61" s="100" t="s">
        <v>479</v>
      </c>
      <c r="C61" s="148"/>
      <c r="D61" s="101">
        <v>43682</v>
      </c>
      <c r="E61" s="101">
        <v>43683</v>
      </c>
      <c r="F61" s="101">
        <v>43683</v>
      </c>
      <c r="G61" s="101">
        <v>43687</v>
      </c>
      <c r="H61" s="101">
        <v>43692</v>
      </c>
      <c r="I61" s="101">
        <v>43693</v>
      </c>
      <c r="J61" s="101">
        <v>43710</v>
      </c>
      <c r="K61" s="101">
        <v>43717</v>
      </c>
      <c r="L61" s="101">
        <v>43721</v>
      </c>
      <c r="M61" s="32">
        <v>43723</v>
      </c>
    </row>
    <row r="62" spans="1:15" ht="12.75" customHeight="1" x14ac:dyDescent="0.2">
      <c r="A62" s="157" t="s">
        <v>529</v>
      </c>
      <c r="B62" s="100" t="s">
        <v>480</v>
      </c>
      <c r="C62" s="148"/>
      <c r="D62" s="101">
        <v>43689</v>
      </c>
      <c r="E62" s="101">
        <v>43690</v>
      </c>
      <c r="F62" s="101">
        <v>43690</v>
      </c>
      <c r="G62" s="101">
        <v>43694</v>
      </c>
      <c r="H62" s="101">
        <v>43699</v>
      </c>
      <c r="I62" s="101">
        <v>43700</v>
      </c>
      <c r="J62" s="101">
        <v>43717</v>
      </c>
      <c r="K62" s="101">
        <v>43724</v>
      </c>
      <c r="L62" s="101">
        <v>43728</v>
      </c>
      <c r="M62" s="32">
        <v>43730</v>
      </c>
    </row>
    <row r="63" spans="1:15" ht="12.75" customHeight="1" x14ac:dyDescent="0.2">
      <c r="A63" s="157" t="s">
        <v>530</v>
      </c>
      <c r="B63" s="100" t="s">
        <v>520</v>
      </c>
      <c r="C63" s="148"/>
      <c r="D63" s="101">
        <v>43696</v>
      </c>
      <c r="E63" s="101">
        <v>43697</v>
      </c>
      <c r="F63" s="101">
        <v>43697</v>
      </c>
      <c r="G63" s="101">
        <v>43701</v>
      </c>
      <c r="H63" s="101">
        <v>43706</v>
      </c>
      <c r="I63" s="101">
        <v>43707</v>
      </c>
      <c r="J63" s="101">
        <v>43724</v>
      </c>
      <c r="K63" s="101">
        <v>43731</v>
      </c>
      <c r="L63" s="101">
        <v>43735</v>
      </c>
      <c r="M63" s="32">
        <v>43737</v>
      </c>
    </row>
    <row r="64" spans="1:15" ht="12.75" customHeight="1" thickBot="1" x14ac:dyDescent="0.25">
      <c r="A64" s="157" t="s">
        <v>531</v>
      </c>
      <c r="B64" s="100" t="s">
        <v>521</v>
      </c>
      <c r="C64" s="149"/>
      <c r="D64" s="101">
        <v>43703</v>
      </c>
      <c r="E64" s="101">
        <v>43704</v>
      </c>
      <c r="F64" s="101">
        <v>43704</v>
      </c>
      <c r="G64" s="101">
        <v>43708</v>
      </c>
      <c r="H64" s="101">
        <v>43713</v>
      </c>
      <c r="I64" s="101">
        <v>43714</v>
      </c>
      <c r="J64" s="101">
        <v>43731</v>
      </c>
      <c r="K64" s="101">
        <v>43738</v>
      </c>
      <c r="L64" s="101">
        <v>43742</v>
      </c>
      <c r="M64" s="32">
        <v>43744</v>
      </c>
    </row>
    <row r="65" spans="1:15" x14ac:dyDescent="0.2">
      <c r="A65" s="138" t="s">
        <v>611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30"/>
    </row>
    <row r="66" spans="1:15" x14ac:dyDescent="0.2">
      <c r="A66" s="16" t="s">
        <v>639</v>
      </c>
      <c r="B66" s="25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9"/>
    </row>
    <row r="67" spans="1:15" x14ac:dyDescent="0.2">
      <c r="A67" s="16" t="s">
        <v>640</v>
      </c>
      <c r="B67" s="25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9"/>
    </row>
    <row r="68" spans="1:15" x14ac:dyDescent="0.2">
      <c r="A68" s="16" t="s">
        <v>641</v>
      </c>
      <c r="B68" s="25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9"/>
    </row>
    <row r="69" spans="1:15" ht="13.5" thickBot="1" x14ac:dyDescent="0.25">
      <c r="A69" s="20" t="s">
        <v>114</v>
      </c>
      <c r="B69" s="26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</row>
    <row r="71" spans="1:15" ht="13.5" thickBot="1" x14ac:dyDescent="0.25">
      <c r="A71" s="162" t="s">
        <v>86</v>
      </c>
    </row>
    <row r="72" spans="1:15" ht="25.5" customHeight="1" x14ac:dyDescent="0.2">
      <c r="A72" s="153" t="s">
        <v>111</v>
      </c>
      <c r="B72" s="142" t="s">
        <v>110</v>
      </c>
      <c r="C72" s="144" t="s">
        <v>11</v>
      </c>
      <c r="D72" s="146" t="s">
        <v>46</v>
      </c>
      <c r="E72" s="146"/>
      <c r="F72" s="140" t="s">
        <v>32</v>
      </c>
      <c r="G72" s="140" t="s">
        <v>26</v>
      </c>
      <c r="H72" s="140" t="s">
        <v>47</v>
      </c>
      <c r="I72" s="27" t="s">
        <v>42</v>
      </c>
      <c r="J72" s="27" t="s">
        <v>401</v>
      </c>
      <c r="K72" s="27" t="s">
        <v>402</v>
      </c>
      <c r="L72" s="27" t="s">
        <v>403</v>
      </c>
      <c r="M72" s="27" t="s">
        <v>404</v>
      </c>
      <c r="N72" s="27" t="s">
        <v>405</v>
      </c>
      <c r="O72" s="27" t="s">
        <v>406</v>
      </c>
    </row>
    <row r="73" spans="1:15" x14ac:dyDescent="0.2">
      <c r="A73" s="154"/>
      <c r="B73" s="143"/>
      <c r="C73" s="145"/>
      <c r="D73" s="139" t="s">
        <v>1</v>
      </c>
      <c r="E73" s="139" t="s">
        <v>0</v>
      </c>
      <c r="F73" s="139" t="s">
        <v>1</v>
      </c>
      <c r="G73" s="139" t="s">
        <v>1</v>
      </c>
      <c r="H73" s="139" t="s">
        <v>1</v>
      </c>
      <c r="I73" s="139" t="s">
        <v>1</v>
      </c>
      <c r="J73" s="139" t="s">
        <v>1</v>
      </c>
      <c r="K73" s="139" t="s">
        <v>1</v>
      </c>
      <c r="L73" s="139" t="s">
        <v>1</v>
      </c>
      <c r="M73" s="7" t="s">
        <v>1</v>
      </c>
      <c r="N73" s="7" t="s">
        <v>1</v>
      </c>
      <c r="O73" s="7" t="s">
        <v>1</v>
      </c>
    </row>
    <row r="74" spans="1:15" ht="12.75" customHeight="1" x14ac:dyDescent="0.2">
      <c r="A74" s="157">
        <v>0</v>
      </c>
      <c r="B74" s="100">
        <v>0</v>
      </c>
      <c r="C74" s="150" t="s">
        <v>400</v>
      </c>
      <c r="D74" s="101">
        <v>0</v>
      </c>
      <c r="E74" s="101">
        <v>0</v>
      </c>
      <c r="F74" s="101">
        <v>2</v>
      </c>
      <c r="G74" s="101">
        <v>6</v>
      </c>
      <c r="H74" s="101">
        <v>7</v>
      </c>
      <c r="I74" s="101">
        <v>11</v>
      </c>
      <c r="J74" s="101">
        <v>36</v>
      </c>
      <c r="K74" s="101">
        <v>37</v>
      </c>
      <c r="L74" s="101">
        <v>39</v>
      </c>
      <c r="M74" s="101">
        <v>41</v>
      </c>
      <c r="N74" s="101">
        <v>44</v>
      </c>
      <c r="O74" s="13">
        <v>47</v>
      </c>
    </row>
    <row r="75" spans="1:15" ht="12.75" customHeight="1" x14ac:dyDescent="0.2">
      <c r="A75" s="157">
        <v>0</v>
      </c>
      <c r="B75" s="100">
        <v>0</v>
      </c>
      <c r="C75" s="150"/>
      <c r="D75" s="101">
        <v>7</v>
      </c>
      <c r="E75" s="101">
        <v>7</v>
      </c>
      <c r="F75" s="101">
        <v>9</v>
      </c>
      <c r="G75" s="101">
        <v>13</v>
      </c>
      <c r="H75" s="101">
        <v>14</v>
      </c>
      <c r="I75" s="101">
        <v>18</v>
      </c>
      <c r="J75" s="101">
        <v>43</v>
      </c>
      <c r="K75" s="101">
        <v>44</v>
      </c>
      <c r="L75" s="101">
        <v>46</v>
      </c>
      <c r="M75" s="101">
        <v>48</v>
      </c>
      <c r="N75" s="101">
        <v>51</v>
      </c>
      <c r="O75" s="13">
        <v>54</v>
      </c>
    </row>
    <row r="76" spans="1:15" ht="12.75" customHeight="1" x14ac:dyDescent="0.2">
      <c r="A76" s="157">
        <v>0</v>
      </c>
      <c r="B76" s="100">
        <v>0</v>
      </c>
      <c r="C76" s="150"/>
      <c r="D76" s="101">
        <v>14</v>
      </c>
      <c r="E76" s="101">
        <v>14</v>
      </c>
      <c r="F76" s="101">
        <v>16</v>
      </c>
      <c r="G76" s="101">
        <v>20</v>
      </c>
      <c r="H76" s="101">
        <v>21</v>
      </c>
      <c r="I76" s="101">
        <v>25</v>
      </c>
      <c r="J76" s="101">
        <v>50</v>
      </c>
      <c r="K76" s="101">
        <v>51</v>
      </c>
      <c r="L76" s="101">
        <v>53</v>
      </c>
      <c r="M76" s="101">
        <v>55</v>
      </c>
      <c r="N76" s="101">
        <v>58</v>
      </c>
      <c r="O76" s="13">
        <v>61</v>
      </c>
    </row>
    <row r="77" spans="1:15" ht="12.75" customHeight="1" x14ac:dyDescent="0.2">
      <c r="A77" s="157">
        <v>0</v>
      </c>
      <c r="B77" s="100">
        <v>0</v>
      </c>
      <c r="C77" s="150"/>
      <c r="D77" s="101">
        <v>21</v>
      </c>
      <c r="E77" s="101">
        <v>21</v>
      </c>
      <c r="F77" s="101">
        <v>23</v>
      </c>
      <c r="G77" s="101">
        <v>27</v>
      </c>
      <c r="H77" s="101">
        <v>28</v>
      </c>
      <c r="I77" s="101">
        <v>32</v>
      </c>
      <c r="J77" s="101">
        <v>57</v>
      </c>
      <c r="K77" s="101">
        <v>58</v>
      </c>
      <c r="L77" s="101">
        <v>60</v>
      </c>
      <c r="M77" s="101">
        <v>62</v>
      </c>
      <c r="N77" s="101">
        <v>65</v>
      </c>
      <c r="O77" s="13">
        <v>68</v>
      </c>
    </row>
    <row r="78" spans="1:15" ht="12.75" customHeight="1" thickBot="1" x14ac:dyDescent="0.25">
      <c r="A78" s="157">
        <v>0</v>
      </c>
      <c r="B78" s="100">
        <v>0</v>
      </c>
      <c r="C78" s="150"/>
      <c r="D78" s="101">
        <v>28</v>
      </c>
      <c r="E78" s="101">
        <v>28</v>
      </c>
      <c r="F78" s="101">
        <v>30</v>
      </c>
      <c r="G78" s="101">
        <v>34</v>
      </c>
      <c r="H78" s="101">
        <v>35</v>
      </c>
      <c r="I78" s="101">
        <v>39</v>
      </c>
      <c r="J78" s="101">
        <v>64</v>
      </c>
      <c r="K78" s="101">
        <v>65</v>
      </c>
      <c r="L78" s="101">
        <v>67</v>
      </c>
      <c r="M78" s="101">
        <v>69</v>
      </c>
      <c r="N78" s="101">
        <v>72</v>
      </c>
      <c r="O78" s="13">
        <v>75</v>
      </c>
    </row>
    <row r="79" spans="1:15" x14ac:dyDescent="0.2">
      <c r="A79" s="138" t="s">
        <v>611</v>
      </c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/>
    </row>
    <row r="80" spans="1:15" x14ac:dyDescent="0.2">
      <c r="A80" s="16" t="s">
        <v>639</v>
      </c>
      <c r="B80" s="25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9"/>
    </row>
    <row r="81" spans="1:15" x14ac:dyDescent="0.2">
      <c r="A81" s="16" t="s">
        <v>640</v>
      </c>
      <c r="B81" s="25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9"/>
    </row>
    <row r="82" spans="1:15" x14ac:dyDescent="0.2">
      <c r="A82" s="16" t="s">
        <v>642</v>
      </c>
      <c r="B82" s="25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  <row r="83" spans="1:15" ht="13.5" thickBot="1" x14ac:dyDescent="0.25">
      <c r="A83" s="20" t="s">
        <v>114</v>
      </c>
      <c r="B83" s="26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85" spans="1:15" ht="13.5" thickBot="1" x14ac:dyDescent="0.25">
      <c r="A85" s="1" t="s">
        <v>87</v>
      </c>
    </row>
    <row r="86" spans="1:15" ht="25.5" x14ac:dyDescent="0.2">
      <c r="A86" s="153" t="s">
        <v>111</v>
      </c>
      <c r="B86" s="142" t="s">
        <v>110</v>
      </c>
      <c r="C86" s="144" t="s">
        <v>11</v>
      </c>
      <c r="D86" s="146" t="s">
        <v>46</v>
      </c>
      <c r="E86" s="146"/>
      <c r="F86" s="140" t="s">
        <v>51</v>
      </c>
      <c r="G86" s="140" t="s">
        <v>108</v>
      </c>
      <c r="H86" s="27" t="s">
        <v>82</v>
      </c>
      <c r="I86" s="33" t="s">
        <v>83</v>
      </c>
      <c r="J86" s="34"/>
    </row>
    <row r="87" spans="1:15" x14ac:dyDescent="0.2">
      <c r="A87" s="154"/>
      <c r="B87" s="143"/>
      <c r="C87" s="145"/>
      <c r="D87" s="139" t="s">
        <v>1</v>
      </c>
      <c r="E87" s="139" t="s">
        <v>0</v>
      </c>
      <c r="F87" s="139" t="s">
        <v>1</v>
      </c>
      <c r="G87" s="139" t="s">
        <v>1</v>
      </c>
      <c r="H87" s="139" t="s">
        <v>1</v>
      </c>
      <c r="I87" s="7" t="s">
        <v>1</v>
      </c>
      <c r="J87" s="35"/>
    </row>
    <row r="88" spans="1:15" ht="12.75" customHeight="1" x14ac:dyDescent="0.2">
      <c r="A88" s="157">
        <v>0</v>
      </c>
      <c r="B88" s="100">
        <v>0</v>
      </c>
      <c r="C88" s="150" t="s">
        <v>75</v>
      </c>
      <c r="D88" s="101">
        <v>0</v>
      </c>
      <c r="E88" s="101">
        <v>1</v>
      </c>
      <c r="F88" s="101">
        <v>2</v>
      </c>
      <c r="G88" s="101">
        <v>18</v>
      </c>
      <c r="H88" s="101">
        <v>19</v>
      </c>
      <c r="I88" s="13">
        <v>24</v>
      </c>
      <c r="J88" s="36"/>
    </row>
    <row r="89" spans="1:15" ht="12.75" customHeight="1" x14ac:dyDescent="0.2">
      <c r="A89" s="157">
        <v>0</v>
      </c>
      <c r="B89" s="100">
        <v>0</v>
      </c>
      <c r="C89" s="150"/>
      <c r="D89" s="101">
        <v>7</v>
      </c>
      <c r="E89" s="101">
        <v>8</v>
      </c>
      <c r="F89" s="101">
        <v>9</v>
      </c>
      <c r="G89" s="101">
        <v>25</v>
      </c>
      <c r="H89" s="101">
        <v>26</v>
      </c>
      <c r="I89" s="13">
        <v>31</v>
      </c>
      <c r="J89" s="36"/>
    </row>
    <row r="90" spans="1:15" ht="12.75" customHeight="1" x14ac:dyDescent="0.2">
      <c r="A90" s="157">
        <v>0</v>
      </c>
      <c r="B90" s="100">
        <v>0</v>
      </c>
      <c r="C90" s="150"/>
      <c r="D90" s="101">
        <v>14</v>
      </c>
      <c r="E90" s="101">
        <v>15</v>
      </c>
      <c r="F90" s="101">
        <v>16</v>
      </c>
      <c r="G90" s="101">
        <v>32</v>
      </c>
      <c r="H90" s="101">
        <v>33</v>
      </c>
      <c r="I90" s="13">
        <v>38</v>
      </c>
      <c r="J90" s="36"/>
    </row>
    <row r="91" spans="1:15" ht="12.75" customHeight="1" x14ac:dyDescent="0.2">
      <c r="A91" s="157">
        <v>0</v>
      </c>
      <c r="B91" s="100">
        <v>0</v>
      </c>
      <c r="C91" s="150"/>
      <c r="D91" s="101">
        <v>21</v>
      </c>
      <c r="E91" s="101">
        <v>22</v>
      </c>
      <c r="F91" s="101">
        <v>23</v>
      </c>
      <c r="G91" s="101">
        <v>39</v>
      </c>
      <c r="H91" s="101">
        <v>40</v>
      </c>
      <c r="I91" s="13">
        <v>45</v>
      </c>
      <c r="J91" s="36"/>
    </row>
    <row r="92" spans="1:15" ht="12.75" customHeight="1" thickBot="1" x14ac:dyDescent="0.25">
      <c r="A92" s="157">
        <v>0</v>
      </c>
      <c r="B92" s="100">
        <v>0</v>
      </c>
      <c r="C92" s="150"/>
      <c r="D92" s="101">
        <v>28</v>
      </c>
      <c r="E92" s="101">
        <v>29</v>
      </c>
      <c r="F92" s="101">
        <v>30</v>
      </c>
      <c r="G92" s="101">
        <v>46</v>
      </c>
      <c r="H92" s="101">
        <v>47</v>
      </c>
      <c r="I92" s="163">
        <v>52</v>
      </c>
      <c r="J92" s="36"/>
    </row>
    <row r="93" spans="1:15" x14ac:dyDescent="0.2">
      <c r="A93" s="138" t="s">
        <v>611</v>
      </c>
      <c r="B93" s="28"/>
      <c r="C93" s="29"/>
      <c r="D93" s="29"/>
      <c r="E93" s="29"/>
      <c r="F93" s="29"/>
      <c r="G93" s="29"/>
      <c r="H93" s="29"/>
      <c r="I93" s="30"/>
      <c r="J93" s="18"/>
    </row>
    <row r="94" spans="1:15" x14ac:dyDescent="0.2">
      <c r="A94" s="16" t="s">
        <v>643</v>
      </c>
      <c r="B94" s="25"/>
      <c r="C94" s="18"/>
      <c r="D94" s="18"/>
      <c r="E94" s="18"/>
      <c r="F94" s="18"/>
      <c r="G94" s="18"/>
      <c r="H94" s="18"/>
      <c r="I94" s="19"/>
      <c r="J94" s="18"/>
    </row>
    <row r="95" spans="1:15" x14ac:dyDescent="0.2">
      <c r="A95" s="16" t="s">
        <v>644</v>
      </c>
      <c r="B95" s="25"/>
      <c r="C95" s="18"/>
      <c r="D95" s="18"/>
      <c r="E95" s="18"/>
      <c r="F95" s="18"/>
      <c r="G95" s="18"/>
      <c r="H95" s="18"/>
      <c r="I95" s="19"/>
      <c r="J95" s="18"/>
    </row>
    <row r="96" spans="1:15" x14ac:dyDescent="0.2">
      <c r="A96" s="16" t="s">
        <v>645</v>
      </c>
      <c r="B96" s="25"/>
      <c r="C96" s="18"/>
      <c r="D96" s="18"/>
      <c r="E96" s="18"/>
      <c r="F96" s="18"/>
      <c r="G96" s="18"/>
      <c r="H96" s="18"/>
      <c r="I96" s="19"/>
      <c r="J96" s="18"/>
    </row>
    <row r="97" spans="1:19" ht="13.5" thickBot="1" x14ac:dyDescent="0.25">
      <c r="A97" s="20" t="s">
        <v>114</v>
      </c>
      <c r="B97" s="26"/>
      <c r="C97" s="22"/>
      <c r="D97" s="22"/>
      <c r="E97" s="22"/>
      <c r="F97" s="22"/>
      <c r="G97" s="22"/>
      <c r="H97" s="22"/>
      <c r="I97" s="23"/>
      <c r="J97" s="18"/>
    </row>
    <row r="99" spans="1:19" ht="13.5" thickBot="1" x14ac:dyDescent="0.25">
      <c r="A99" s="164" t="s">
        <v>88</v>
      </c>
    </row>
    <row r="100" spans="1:19" ht="25.5" x14ac:dyDescent="0.2">
      <c r="A100" s="153" t="s">
        <v>111</v>
      </c>
      <c r="B100" s="142" t="s">
        <v>110</v>
      </c>
      <c r="C100" s="144" t="s">
        <v>11</v>
      </c>
      <c r="D100" s="146" t="s">
        <v>46</v>
      </c>
      <c r="E100" s="146"/>
      <c r="F100" s="140" t="s">
        <v>148</v>
      </c>
      <c r="G100" s="140" t="s">
        <v>55</v>
      </c>
      <c r="H100" s="140" t="s">
        <v>48</v>
      </c>
      <c r="I100" s="27" t="s">
        <v>42</v>
      </c>
      <c r="J100" s="27" t="s">
        <v>444</v>
      </c>
      <c r="K100" s="140" t="s">
        <v>52</v>
      </c>
      <c r="L100" s="27" t="s">
        <v>53</v>
      </c>
      <c r="M100" s="45" t="s">
        <v>107</v>
      </c>
      <c r="N100" s="37"/>
      <c r="O100" s="37"/>
      <c r="P100" s="34"/>
      <c r="Q100" s="37"/>
      <c r="R100" s="34"/>
      <c r="S100" s="34"/>
    </row>
    <row r="101" spans="1:19" x14ac:dyDescent="0.2">
      <c r="A101" s="154"/>
      <c r="B101" s="143"/>
      <c r="C101" s="145"/>
      <c r="D101" s="139" t="s">
        <v>1</v>
      </c>
      <c r="E101" s="139" t="s">
        <v>0</v>
      </c>
      <c r="F101" s="139" t="s">
        <v>1</v>
      </c>
      <c r="G101" s="139" t="s">
        <v>1</v>
      </c>
      <c r="H101" s="139" t="s">
        <v>1</v>
      </c>
      <c r="I101" s="139" t="s">
        <v>1</v>
      </c>
      <c r="J101" s="139" t="s">
        <v>1</v>
      </c>
      <c r="K101" s="139" t="s">
        <v>1</v>
      </c>
      <c r="L101" s="139" t="s">
        <v>1</v>
      </c>
      <c r="M101" s="139" t="s">
        <v>1</v>
      </c>
      <c r="N101" s="35"/>
      <c r="O101" s="35"/>
      <c r="P101" s="35"/>
      <c r="Q101" s="35"/>
      <c r="R101" s="35"/>
      <c r="S101" s="35"/>
    </row>
    <row r="102" spans="1:19" ht="12.75" customHeight="1" x14ac:dyDescent="0.2">
      <c r="A102" s="157" t="s">
        <v>494</v>
      </c>
      <c r="B102" s="100" t="s">
        <v>480</v>
      </c>
      <c r="C102" s="147" t="s">
        <v>438</v>
      </c>
      <c r="D102" s="101">
        <v>43675</v>
      </c>
      <c r="E102" s="101">
        <v>43677</v>
      </c>
      <c r="F102" s="101">
        <v>43679</v>
      </c>
      <c r="G102" s="101">
        <v>43682</v>
      </c>
      <c r="H102" s="101">
        <v>43685</v>
      </c>
      <c r="I102" s="101">
        <v>43690</v>
      </c>
      <c r="J102" s="101">
        <v>43702</v>
      </c>
      <c r="K102" s="101">
        <v>43704</v>
      </c>
      <c r="L102" s="101">
        <v>43705</v>
      </c>
      <c r="M102" s="101">
        <v>43706</v>
      </c>
      <c r="N102" s="36"/>
      <c r="O102" s="36"/>
      <c r="P102" s="36"/>
      <c r="Q102" s="36"/>
      <c r="R102" s="36"/>
      <c r="S102" s="36"/>
    </row>
    <row r="103" spans="1:19" ht="12.75" customHeight="1" x14ac:dyDescent="0.2">
      <c r="A103" s="157" t="s">
        <v>582</v>
      </c>
      <c r="B103" s="100" t="s">
        <v>520</v>
      </c>
      <c r="C103" s="148"/>
      <c r="D103" s="101">
        <v>43682</v>
      </c>
      <c r="E103" s="101">
        <v>43684</v>
      </c>
      <c r="F103" s="101">
        <v>43686</v>
      </c>
      <c r="G103" s="101">
        <v>43689</v>
      </c>
      <c r="H103" s="101">
        <v>43692</v>
      </c>
      <c r="I103" s="101">
        <v>43697</v>
      </c>
      <c r="J103" s="101">
        <v>43709</v>
      </c>
      <c r="K103" s="101">
        <v>43711</v>
      </c>
      <c r="L103" s="101">
        <v>43712</v>
      </c>
      <c r="M103" s="101">
        <v>43713</v>
      </c>
      <c r="N103" s="36"/>
      <c r="O103" s="36"/>
      <c r="P103" s="36"/>
      <c r="Q103" s="36"/>
      <c r="R103" s="36"/>
      <c r="S103" s="36"/>
    </row>
    <row r="104" spans="1:19" ht="12.75" customHeight="1" x14ac:dyDescent="0.2">
      <c r="A104" s="157" t="s">
        <v>583</v>
      </c>
      <c r="B104" s="100" t="s">
        <v>521</v>
      </c>
      <c r="C104" s="148"/>
      <c r="D104" s="101">
        <v>43689</v>
      </c>
      <c r="E104" s="101">
        <v>43691</v>
      </c>
      <c r="F104" s="101">
        <v>43693</v>
      </c>
      <c r="G104" s="101">
        <v>43696</v>
      </c>
      <c r="H104" s="101">
        <v>43699</v>
      </c>
      <c r="I104" s="101">
        <v>43704</v>
      </c>
      <c r="J104" s="101">
        <v>43716</v>
      </c>
      <c r="K104" s="101">
        <v>43718</v>
      </c>
      <c r="L104" s="101">
        <v>43719</v>
      </c>
      <c r="M104" s="101">
        <v>43720</v>
      </c>
      <c r="N104" s="36"/>
      <c r="O104" s="36"/>
      <c r="P104" s="36"/>
      <c r="Q104" s="36"/>
      <c r="R104" s="36"/>
      <c r="S104" s="36"/>
    </row>
    <row r="105" spans="1:19" ht="12.75" customHeight="1" x14ac:dyDescent="0.2">
      <c r="A105" s="157" t="s">
        <v>566</v>
      </c>
      <c r="B105" s="100" t="s">
        <v>522</v>
      </c>
      <c r="C105" s="148"/>
      <c r="D105" s="101">
        <v>43696</v>
      </c>
      <c r="E105" s="101">
        <v>43698</v>
      </c>
      <c r="F105" s="101">
        <v>43700</v>
      </c>
      <c r="G105" s="101">
        <v>43703</v>
      </c>
      <c r="H105" s="101">
        <v>43706</v>
      </c>
      <c r="I105" s="101">
        <v>43711</v>
      </c>
      <c r="J105" s="101">
        <v>43723</v>
      </c>
      <c r="K105" s="101">
        <v>43725</v>
      </c>
      <c r="L105" s="101">
        <v>43726</v>
      </c>
      <c r="M105" s="101">
        <v>43727</v>
      </c>
      <c r="N105" s="36"/>
      <c r="O105" s="36"/>
      <c r="P105" s="36"/>
      <c r="Q105" s="36"/>
      <c r="R105" s="36"/>
      <c r="S105" s="36"/>
    </row>
    <row r="106" spans="1:19" ht="12.75" customHeight="1" thickBot="1" x14ac:dyDescent="0.25">
      <c r="A106" s="157" t="s">
        <v>584</v>
      </c>
      <c r="B106" s="100" t="s">
        <v>523</v>
      </c>
      <c r="C106" s="149"/>
      <c r="D106" s="101">
        <v>43703</v>
      </c>
      <c r="E106" s="101">
        <v>43705</v>
      </c>
      <c r="F106" s="101">
        <v>43707</v>
      </c>
      <c r="G106" s="101">
        <v>43710</v>
      </c>
      <c r="H106" s="101">
        <v>43713</v>
      </c>
      <c r="I106" s="101">
        <v>43718</v>
      </c>
      <c r="J106" s="101">
        <v>43730</v>
      </c>
      <c r="K106" s="101">
        <v>43732</v>
      </c>
      <c r="L106" s="101">
        <v>43733</v>
      </c>
      <c r="M106" s="101">
        <v>43734</v>
      </c>
      <c r="N106" s="36"/>
      <c r="O106" s="36"/>
      <c r="P106" s="36"/>
      <c r="Q106" s="36"/>
      <c r="R106" s="36"/>
      <c r="S106" s="36"/>
    </row>
    <row r="107" spans="1:19" x14ac:dyDescent="0.2">
      <c r="A107" s="138" t="s">
        <v>611</v>
      </c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38" t="s">
        <v>373</v>
      </c>
      <c r="N107" s="39"/>
      <c r="O107" s="39"/>
      <c r="P107" s="39"/>
      <c r="Q107" s="39"/>
      <c r="R107" s="39"/>
    </row>
    <row r="108" spans="1:19" x14ac:dyDescent="0.2">
      <c r="A108" s="16" t="s">
        <v>646</v>
      </c>
      <c r="B108" s="25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40"/>
      <c r="N108" s="39"/>
      <c r="O108" s="39"/>
      <c r="P108" s="39"/>
      <c r="Q108" s="39"/>
      <c r="R108" s="39"/>
    </row>
    <row r="109" spans="1:19" x14ac:dyDescent="0.2">
      <c r="A109" s="16" t="s">
        <v>647</v>
      </c>
      <c r="B109" s="25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40"/>
      <c r="N109" s="39"/>
      <c r="O109" s="39"/>
      <c r="P109" s="39"/>
      <c r="Q109" s="39"/>
      <c r="R109" s="39"/>
    </row>
    <row r="110" spans="1:19" x14ac:dyDescent="0.2">
      <c r="A110" s="16" t="s">
        <v>648</v>
      </c>
      <c r="B110" s="25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40"/>
      <c r="N110" s="39"/>
      <c r="O110" s="39"/>
      <c r="P110" s="39"/>
      <c r="Q110" s="39"/>
      <c r="R110" s="39"/>
    </row>
    <row r="111" spans="1:19" ht="13.5" thickBot="1" x14ac:dyDescent="0.25">
      <c r="A111" s="20" t="s">
        <v>114</v>
      </c>
      <c r="B111" s="26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41"/>
      <c r="N111" s="39"/>
      <c r="O111" s="39"/>
      <c r="P111" s="39"/>
      <c r="Q111" s="39"/>
      <c r="R111" s="39"/>
    </row>
    <row r="113" spans="1:18" ht="13.5" thickBot="1" x14ac:dyDescent="0.25">
      <c r="A113" s="1" t="s">
        <v>89</v>
      </c>
    </row>
    <row r="114" spans="1:18" ht="25.5" x14ac:dyDescent="0.2">
      <c r="A114" s="153" t="s">
        <v>111</v>
      </c>
      <c r="B114" s="142" t="s">
        <v>110</v>
      </c>
      <c r="C114" s="144" t="s">
        <v>11</v>
      </c>
      <c r="D114" s="146" t="s">
        <v>46</v>
      </c>
      <c r="E114" s="146"/>
      <c r="F114" s="140" t="s">
        <v>10</v>
      </c>
      <c r="G114" s="27" t="s">
        <v>56</v>
      </c>
      <c r="H114" s="140" t="s">
        <v>42</v>
      </c>
      <c r="I114" s="140" t="s">
        <v>52</v>
      </c>
      <c r="J114" s="140" t="s">
        <v>52</v>
      </c>
      <c r="K114" s="140" t="s">
        <v>446</v>
      </c>
      <c r="L114" s="140" t="s">
        <v>57</v>
      </c>
      <c r="M114" s="140" t="s">
        <v>57</v>
      </c>
      <c r="N114" s="140" t="s">
        <v>104</v>
      </c>
      <c r="O114" s="27" t="s">
        <v>129</v>
      </c>
      <c r="P114" s="140" t="s">
        <v>105</v>
      </c>
      <c r="R114" s="37"/>
    </row>
    <row r="115" spans="1:18" x14ac:dyDescent="0.2">
      <c r="A115" s="154"/>
      <c r="B115" s="143"/>
      <c r="C115" s="145"/>
      <c r="D115" s="139" t="s">
        <v>1</v>
      </c>
      <c r="E115" s="139" t="s">
        <v>0</v>
      </c>
      <c r="F115" s="139" t="s">
        <v>1</v>
      </c>
      <c r="G115" s="139" t="s">
        <v>1</v>
      </c>
      <c r="H115" s="139" t="s">
        <v>1</v>
      </c>
      <c r="I115" s="139" t="s">
        <v>1</v>
      </c>
      <c r="J115" s="139" t="s">
        <v>1</v>
      </c>
      <c r="K115" s="139" t="s">
        <v>1</v>
      </c>
      <c r="L115" s="139" t="s">
        <v>1</v>
      </c>
      <c r="M115" s="139" t="s">
        <v>1</v>
      </c>
      <c r="N115" s="139" t="s">
        <v>1</v>
      </c>
      <c r="O115" s="139" t="s">
        <v>1</v>
      </c>
      <c r="P115" s="139" t="s">
        <v>1</v>
      </c>
      <c r="R115" s="35"/>
    </row>
    <row r="116" spans="1:18" ht="12.75" customHeight="1" x14ac:dyDescent="0.2">
      <c r="A116" s="157" t="s">
        <v>451</v>
      </c>
      <c r="B116" s="100" t="s">
        <v>480</v>
      </c>
      <c r="C116" s="147" t="s">
        <v>438</v>
      </c>
      <c r="D116" s="101">
        <v>43681</v>
      </c>
      <c r="E116" s="101">
        <v>43682</v>
      </c>
      <c r="F116" s="101">
        <v>43683</v>
      </c>
      <c r="G116" s="101">
        <v>43687</v>
      </c>
      <c r="H116" s="101">
        <v>43691</v>
      </c>
      <c r="I116" s="101">
        <v>43703</v>
      </c>
      <c r="J116" s="101">
        <v>43704</v>
      </c>
      <c r="K116" s="101">
        <v>43704</v>
      </c>
      <c r="L116" s="101">
        <v>43707</v>
      </c>
      <c r="M116" s="101">
        <v>43707</v>
      </c>
      <c r="N116" s="101">
        <v>43708</v>
      </c>
      <c r="O116" s="101">
        <v>43711</v>
      </c>
      <c r="P116" s="101">
        <v>43714</v>
      </c>
      <c r="R116" s="36"/>
    </row>
    <row r="117" spans="1:18" ht="12.75" customHeight="1" x14ac:dyDescent="0.2">
      <c r="A117" s="157" t="s">
        <v>593</v>
      </c>
      <c r="B117" s="100" t="s">
        <v>520</v>
      </c>
      <c r="C117" s="148"/>
      <c r="D117" s="101">
        <v>43688</v>
      </c>
      <c r="E117" s="101">
        <v>43689</v>
      </c>
      <c r="F117" s="101">
        <v>43690</v>
      </c>
      <c r="G117" s="101">
        <v>43694</v>
      </c>
      <c r="H117" s="101">
        <v>43698</v>
      </c>
      <c r="I117" s="101">
        <v>43710</v>
      </c>
      <c r="J117" s="101">
        <v>43711</v>
      </c>
      <c r="K117" s="101">
        <v>43711</v>
      </c>
      <c r="L117" s="101">
        <v>43714</v>
      </c>
      <c r="M117" s="101">
        <v>43714</v>
      </c>
      <c r="N117" s="101">
        <v>43715</v>
      </c>
      <c r="O117" s="101">
        <v>43718</v>
      </c>
      <c r="P117" s="101">
        <v>43721</v>
      </c>
      <c r="R117" s="36"/>
    </row>
    <row r="118" spans="1:18" ht="12.75" customHeight="1" x14ac:dyDescent="0.2">
      <c r="A118" s="157" t="s">
        <v>594</v>
      </c>
      <c r="B118" s="100" t="s">
        <v>521</v>
      </c>
      <c r="C118" s="148"/>
      <c r="D118" s="101">
        <v>43695</v>
      </c>
      <c r="E118" s="101">
        <v>43696</v>
      </c>
      <c r="F118" s="101">
        <v>43697</v>
      </c>
      <c r="G118" s="101">
        <v>43701</v>
      </c>
      <c r="H118" s="101">
        <v>43705</v>
      </c>
      <c r="I118" s="101">
        <v>43717</v>
      </c>
      <c r="J118" s="101">
        <v>43718</v>
      </c>
      <c r="K118" s="101">
        <v>43718</v>
      </c>
      <c r="L118" s="101">
        <v>43721</v>
      </c>
      <c r="M118" s="101">
        <v>43721</v>
      </c>
      <c r="N118" s="101">
        <v>43722</v>
      </c>
      <c r="O118" s="101">
        <v>43725</v>
      </c>
      <c r="P118" s="101">
        <v>43728</v>
      </c>
      <c r="R118" s="36"/>
    </row>
    <row r="119" spans="1:18" ht="12.75" customHeight="1" x14ac:dyDescent="0.2">
      <c r="A119" s="157" t="s">
        <v>595</v>
      </c>
      <c r="B119" s="100" t="s">
        <v>522</v>
      </c>
      <c r="C119" s="148"/>
      <c r="D119" s="101">
        <v>43702</v>
      </c>
      <c r="E119" s="101">
        <v>43703</v>
      </c>
      <c r="F119" s="101">
        <v>43704</v>
      </c>
      <c r="G119" s="101">
        <v>43708</v>
      </c>
      <c r="H119" s="101">
        <v>43713</v>
      </c>
      <c r="I119" s="101">
        <v>43725</v>
      </c>
      <c r="J119" s="101">
        <v>43726</v>
      </c>
      <c r="K119" s="101">
        <v>43726</v>
      </c>
      <c r="L119" s="101">
        <v>43729</v>
      </c>
      <c r="M119" s="101">
        <v>43729</v>
      </c>
      <c r="N119" s="101">
        <v>43730</v>
      </c>
      <c r="O119" s="101">
        <v>43732</v>
      </c>
      <c r="P119" s="101">
        <v>43735</v>
      </c>
      <c r="R119" s="36"/>
    </row>
    <row r="120" spans="1:18" ht="12.75" customHeight="1" thickBot="1" x14ac:dyDescent="0.25">
      <c r="A120" s="157" t="s">
        <v>596</v>
      </c>
      <c r="B120" s="100" t="s">
        <v>523</v>
      </c>
      <c r="C120" s="149"/>
      <c r="D120" s="101">
        <v>43709</v>
      </c>
      <c r="E120" s="101">
        <v>43710</v>
      </c>
      <c r="F120" s="101">
        <v>43711</v>
      </c>
      <c r="G120" s="101">
        <v>43715</v>
      </c>
      <c r="H120" s="101">
        <v>43719</v>
      </c>
      <c r="I120" s="101">
        <v>43731</v>
      </c>
      <c r="J120" s="101">
        <v>43732</v>
      </c>
      <c r="K120" s="101">
        <v>43732</v>
      </c>
      <c r="L120" s="101">
        <v>43735</v>
      </c>
      <c r="M120" s="101">
        <v>43735</v>
      </c>
      <c r="N120" s="101">
        <v>43736</v>
      </c>
      <c r="O120" s="101">
        <v>43739</v>
      </c>
      <c r="P120" s="101">
        <v>43742</v>
      </c>
      <c r="R120" s="36"/>
    </row>
    <row r="121" spans="1:18" x14ac:dyDescent="0.2">
      <c r="A121" s="138" t="s">
        <v>611</v>
      </c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96"/>
      <c r="R121" s="18"/>
    </row>
    <row r="122" spans="1:18" x14ac:dyDescent="0.2">
      <c r="A122" s="16" t="s">
        <v>649</v>
      </c>
      <c r="B122" s="25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82"/>
      <c r="R122" s="18"/>
    </row>
    <row r="123" spans="1:18" x14ac:dyDescent="0.2">
      <c r="A123" s="16" t="s">
        <v>650</v>
      </c>
      <c r="B123" s="25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82"/>
      <c r="R123" s="18"/>
    </row>
    <row r="124" spans="1:18" x14ac:dyDescent="0.2">
      <c r="A124" s="16" t="s">
        <v>651</v>
      </c>
      <c r="B124" s="25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82"/>
      <c r="R124" s="18"/>
    </row>
    <row r="125" spans="1:18" ht="13.5" thickBot="1" x14ac:dyDescent="0.25">
      <c r="A125" s="20" t="s">
        <v>114</v>
      </c>
      <c r="B125" s="26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95"/>
      <c r="R125" s="18"/>
    </row>
    <row r="127" spans="1:18" ht="13.5" thickBot="1" x14ac:dyDescent="0.25">
      <c r="A127" s="161" t="s">
        <v>90</v>
      </c>
    </row>
    <row r="128" spans="1:18" ht="25.5" x14ac:dyDescent="0.2">
      <c r="A128" s="153" t="s">
        <v>111</v>
      </c>
      <c r="B128" s="142" t="s">
        <v>110</v>
      </c>
      <c r="C128" s="144" t="s">
        <v>11</v>
      </c>
      <c r="D128" s="146" t="s">
        <v>46</v>
      </c>
      <c r="E128" s="146"/>
      <c r="F128" s="140" t="s">
        <v>32</v>
      </c>
      <c r="G128" s="140" t="s">
        <v>56</v>
      </c>
      <c r="H128" s="27" t="s">
        <v>19</v>
      </c>
      <c r="I128" s="140" t="s">
        <v>52</v>
      </c>
      <c r="J128" s="27" t="s">
        <v>52</v>
      </c>
      <c r="K128" s="45" t="s">
        <v>58</v>
      </c>
      <c r="L128" s="37"/>
      <c r="M128" s="37"/>
      <c r="N128" s="37"/>
      <c r="O128" s="34"/>
    </row>
    <row r="129" spans="1:18" x14ac:dyDescent="0.2">
      <c r="A129" s="154"/>
      <c r="B129" s="143"/>
      <c r="C129" s="145"/>
      <c r="D129" s="139" t="s">
        <v>1</v>
      </c>
      <c r="E129" s="139" t="s">
        <v>0</v>
      </c>
      <c r="F129" s="139" t="s">
        <v>1</v>
      </c>
      <c r="G129" s="139" t="s">
        <v>1</v>
      </c>
      <c r="H129" s="139" t="s">
        <v>1</v>
      </c>
      <c r="I129" s="139" t="s">
        <v>1</v>
      </c>
      <c r="J129" s="139" t="s">
        <v>1</v>
      </c>
      <c r="K129" s="7" t="s">
        <v>1</v>
      </c>
      <c r="L129" s="35"/>
      <c r="M129" s="35"/>
      <c r="N129" s="35"/>
      <c r="O129" s="35"/>
    </row>
    <row r="130" spans="1:18" ht="12.75" customHeight="1" x14ac:dyDescent="0.2">
      <c r="A130" s="157" t="s">
        <v>496</v>
      </c>
      <c r="B130" s="100" t="s">
        <v>478</v>
      </c>
      <c r="C130" s="147" t="s">
        <v>438</v>
      </c>
      <c r="D130" s="101">
        <v>43675</v>
      </c>
      <c r="E130" s="101">
        <v>43676</v>
      </c>
      <c r="F130" s="101">
        <v>43672</v>
      </c>
      <c r="G130" s="101">
        <v>43678</v>
      </c>
      <c r="H130" s="101">
        <v>43682</v>
      </c>
      <c r="I130" s="101">
        <v>43695</v>
      </c>
      <c r="J130" s="101">
        <v>43696</v>
      </c>
      <c r="K130" s="13">
        <v>43696</v>
      </c>
      <c r="L130" s="36"/>
      <c r="M130" s="36"/>
      <c r="N130" s="36"/>
      <c r="O130" s="36"/>
    </row>
    <row r="131" spans="1:18" ht="12.75" customHeight="1" x14ac:dyDescent="0.2">
      <c r="A131" s="157" t="s">
        <v>589</v>
      </c>
      <c r="B131" s="100" t="s">
        <v>479</v>
      </c>
      <c r="C131" s="148"/>
      <c r="D131" s="101">
        <v>43682</v>
      </c>
      <c r="E131" s="101">
        <v>43683</v>
      </c>
      <c r="F131" s="101">
        <v>43679</v>
      </c>
      <c r="G131" s="101">
        <v>43685</v>
      </c>
      <c r="H131" s="101">
        <v>43689</v>
      </c>
      <c r="I131" s="101">
        <v>43702</v>
      </c>
      <c r="J131" s="101">
        <v>43703</v>
      </c>
      <c r="K131" s="13">
        <v>43703</v>
      </c>
      <c r="L131" s="36"/>
      <c r="M131" s="36"/>
      <c r="N131" s="36"/>
      <c r="O131" s="36"/>
    </row>
    <row r="132" spans="1:18" ht="12.75" customHeight="1" x14ac:dyDescent="0.2">
      <c r="A132" s="157" t="s">
        <v>590</v>
      </c>
      <c r="B132" s="100" t="s">
        <v>480</v>
      </c>
      <c r="C132" s="148"/>
      <c r="D132" s="101">
        <v>43689</v>
      </c>
      <c r="E132" s="101">
        <v>43690</v>
      </c>
      <c r="F132" s="101">
        <v>43686</v>
      </c>
      <c r="G132" s="101">
        <v>43692</v>
      </c>
      <c r="H132" s="101">
        <v>43696</v>
      </c>
      <c r="I132" s="101">
        <v>43709</v>
      </c>
      <c r="J132" s="101">
        <v>43710</v>
      </c>
      <c r="K132" s="13">
        <v>43710</v>
      </c>
      <c r="L132" s="56"/>
      <c r="M132" s="36"/>
      <c r="N132" s="36"/>
      <c r="O132" s="36"/>
    </row>
    <row r="133" spans="1:18" ht="12.75" customHeight="1" x14ac:dyDescent="0.2">
      <c r="A133" s="157" t="s">
        <v>591</v>
      </c>
      <c r="B133" s="100" t="s">
        <v>520</v>
      </c>
      <c r="C133" s="148"/>
      <c r="D133" s="101">
        <v>43696</v>
      </c>
      <c r="E133" s="101">
        <v>43697</v>
      </c>
      <c r="F133" s="101">
        <v>43693</v>
      </c>
      <c r="G133" s="101">
        <v>43699</v>
      </c>
      <c r="H133" s="101">
        <v>43703</v>
      </c>
      <c r="I133" s="101">
        <v>43716</v>
      </c>
      <c r="J133" s="101">
        <v>43717</v>
      </c>
      <c r="K133" s="13">
        <v>43717</v>
      </c>
      <c r="L133" s="36"/>
      <c r="M133" s="36"/>
      <c r="N133" s="36"/>
      <c r="O133" s="36"/>
    </row>
    <row r="134" spans="1:18" ht="12.75" customHeight="1" thickBot="1" x14ac:dyDescent="0.25">
      <c r="A134" s="165" t="s">
        <v>592</v>
      </c>
      <c r="B134" s="14" t="s">
        <v>521</v>
      </c>
      <c r="C134" s="149"/>
      <c r="D134" s="101">
        <v>43703</v>
      </c>
      <c r="E134" s="101">
        <v>43704</v>
      </c>
      <c r="F134" s="101">
        <v>43700</v>
      </c>
      <c r="G134" s="101">
        <v>43706</v>
      </c>
      <c r="H134" s="101">
        <v>43710</v>
      </c>
      <c r="I134" s="101">
        <v>43723</v>
      </c>
      <c r="J134" s="101">
        <v>43724</v>
      </c>
      <c r="K134" s="13">
        <v>43724</v>
      </c>
      <c r="L134" s="36"/>
      <c r="M134" s="36"/>
      <c r="N134" s="36"/>
      <c r="O134" s="36"/>
    </row>
    <row r="135" spans="1:18" s="108" customFormat="1" x14ac:dyDescent="0.2">
      <c r="A135" s="166" t="s">
        <v>652</v>
      </c>
      <c r="B135" s="109"/>
      <c r="C135" s="39"/>
      <c r="D135" s="39"/>
      <c r="E135" s="39"/>
      <c r="F135" s="39"/>
      <c r="G135" s="39"/>
      <c r="H135" s="39"/>
      <c r="I135" s="39"/>
      <c r="J135" s="39"/>
      <c r="K135" s="40"/>
      <c r="L135" s="39"/>
      <c r="M135" s="39"/>
      <c r="N135" s="39"/>
      <c r="O135" s="39"/>
    </row>
    <row r="136" spans="1:18" s="108" customFormat="1" x14ac:dyDescent="0.2">
      <c r="A136" s="166" t="s">
        <v>653</v>
      </c>
      <c r="B136" s="109"/>
      <c r="C136" s="39"/>
      <c r="D136" s="39"/>
      <c r="E136" s="39"/>
      <c r="F136" s="39"/>
      <c r="G136" s="39"/>
      <c r="H136" s="39"/>
      <c r="I136" s="39"/>
      <c r="J136" s="39"/>
      <c r="K136" s="40"/>
      <c r="L136" s="39"/>
      <c r="M136" s="39"/>
      <c r="N136" s="39"/>
      <c r="O136" s="39"/>
    </row>
    <row r="137" spans="1:18" s="108" customFormat="1" x14ac:dyDescent="0.2">
      <c r="A137" s="166" t="s">
        <v>654</v>
      </c>
      <c r="B137" s="109"/>
      <c r="C137" s="39"/>
      <c r="D137" s="39"/>
      <c r="E137" s="39"/>
      <c r="F137" s="39"/>
      <c r="G137" s="39"/>
      <c r="H137" s="39"/>
      <c r="I137" s="39"/>
      <c r="J137" s="39"/>
      <c r="K137" s="40"/>
      <c r="L137" s="39"/>
      <c r="M137" s="39"/>
      <c r="N137" s="39"/>
      <c r="O137" s="39"/>
    </row>
    <row r="138" spans="1:18" s="108" customFormat="1" x14ac:dyDescent="0.2">
      <c r="A138" s="166" t="s">
        <v>655</v>
      </c>
      <c r="B138" s="109"/>
      <c r="C138" s="39"/>
      <c r="D138" s="39"/>
      <c r="E138" s="39"/>
      <c r="F138" s="39"/>
      <c r="G138" s="39"/>
      <c r="H138" s="39"/>
      <c r="I138" s="39"/>
      <c r="J138" s="39"/>
      <c r="K138" s="40"/>
      <c r="L138" s="39"/>
      <c r="M138" s="39"/>
      <c r="N138" s="39"/>
      <c r="O138" s="39"/>
    </row>
    <row r="139" spans="1:18" s="108" customFormat="1" ht="13.5" thickBot="1" x14ac:dyDescent="0.25">
      <c r="A139" s="167" t="s">
        <v>114</v>
      </c>
      <c r="B139" s="110"/>
      <c r="C139" s="111"/>
      <c r="D139" s="111"/>
      <c r="E139" s="111"/>
      <c r="F139" s="111"/>
      <c r="G139" s="111"/>
      <c r="H139" s="111"/>
      <c r="I139" s="111"/>
      <c r="J139" s="111"/>
      <c r="K139" s="41"/>
      <c r="L139" s="39"/>
      <c r="M139" s="39"/>
      <c r="N139" s="39"/>
      <c r="O139" s="39"/>
    </row>
    <row r="141" spans="1:18" ht="13.5" thickBot="1" x14ac:dyDescent="0.25">
      <c r="A141" s="1" t="s">
        <v>91</v>
      </c>
    </row>
    <row r="142" spans="1:18" ht="25.5" x14ac:dyDescent="0.2">
      <c r="A142" s="153" t="s">
        <v>111</v>
      </c>
      <c r="B142" s="142" t="s">
        <v>110</v>
      </c>
      <c r="C142" s="144" t="s">
        <v>11</v>
      </c>
      <c r="D142" s="146" t="s">
        <v>9</v>
      </c>
      <c r="E142" s="146"/>
      <c r="F142" s="140" t="s">
        <v>153</v>
      </c>
      <c r="G142" s="27" t="s">
        <v>33</v>
      </c>
      <c r="H142" s="140" t="s">
        <v>13</v>
      </c>
      <c r="I142" s="45" t="s">
        <v>42</v>
      </c>
      <c r="K142" s="42"/>
      <c r="L142" s="42"/>
      <c r="M142" s="37"/>
      <c r="N142" s="37"/>
      <c r="O142" s="37"/>
      <c r="P142" s="37"/>
      <c r="Q142" s="34"/>
      <c r="R142" s="34"/>
    </row>
    <row r="143" spans="1:18" x14ac:dyDescent="0.2">
      <c r="A143" s="154"/>
      <c r="B143" s="143"/>
      <c r="C143" s="145"/>
      <c r="D143" s="139" t="s">
        <v>1</v>
      </c>
      <c r="E143" s="139" t="s">
        <v>0</v>
      </c>
      <c r="F143" s="139" t="s">
        <v>1</v>
      </c>
      <c r="G143" s="139" t="s">
        <v>1</v>
      </c>
      <c r="H143" s="139" t="s">
        <v>1</v>
      </c>
      <c r="I143" s="7" t="s">
        <v>1</v>
      </c>
      <c r="K143" s="43"/>
      <c r="L143" s="43"/>
      <c r="M143" s="35"/>
      <c r="N143" s="35"/>
      <c r="O143" s="35"/>
      <c r="P143" s="35"/>
      <c r="Q143" s="35"/>
      <c r="R143" s="35"/>
    </row>
    <row r="144" spans="1:18" ht="12.75" customHeight="1" x14ac:dyDescent="0.2">
      <c r="A144" s="157" t="s">
        <v>495</v>
      </c>
      <c r="B144" s="100" t="s">
        <v>479</v>
      </c>
      <c r="C144" s="147" t="s">
        <v>438</v>
      </c>
      <c r="D144" s="101">
        <v>43677</v>
      </c>
      <c r="E144" s="101">
        <v>43678</v>
      </c>
      <c r="F144" s="101">
        <v>43674</v>
      </c>
      <c r="G144" s="101">
        <v>43681</v>
      </c>
      <c r="H144" s="101">
        <v>43682</v>
      </c>
      <c r="I144" s="13">
        <v>43687</v>
      </c>
      <c r="K144" s="44"/>
      <c r="L144" s="44"/>
      <c r="M144" s="36"/>
      <c r="N144" s="36"/>
      <c r="O144" s="36"/>
      <c r="P144" s="36"/>
      <c r="Q144" s="36"/>
      <c r="R144" s="36"/>
    </row>
    <row r="145" spans="1:18" ht="12.75" customHeight="1" x14ac:dyDescent="0.2">
      <c r="A145" s="157" t="s">
        <v>585</v>
      </c>
      <c r="B145" s="100" t="s">
        <v>480</v>
      </c>
      <c r="C145" s="148"/>
      <c r="D145" s="101">
        <v>43684</v>
      </c>
      <c r="E145" s="101">
        <v>43685</v>
      </c>
      <c r="F145" s="101">
        <v>43681</v>
      </c>
      <c r="G145" s="101">
        <v>43688</v>
      </c>
      <c r="H145" s="101">
        <v>43689</v>
      </c>
      <c r="I145" s="13">
        <v>43694</v>
      </c>
      <c r="K145" s="44"/>
      <c r="L145" s="44"/>
      <c r="M145" s="36"/>
      <c r="N145" s="36"/>
      <c r="O145" s="36"/>
      <c r="P145" s="36"/>
      <c r="Q145" s="36"/>
      <c r="R145" s="36"/>
    </row>
    <row r="146" spans="1:18" ht="12.75" customHeight="1" x14ac:dyDescent="0.2">
      <c r="A146" s="157" t="s">
        <v>586</v>
      </c>
      <c r="B146" s="100" t="s">
        <v>520</v>
      </c>
      <c r="C146" s="148"/>
      <c r="D146" s="101">
        <v>43691</v>
      </c>
      <c r="E146" s="101">
        <v>43692</v>
      </c>
      <c r="F146" s="101">
        <v>43688</v>
      </c>
      <c r="G146" s="101">
        <v>43695</v>
      </c>
      <c r="H146" s="101">
        <v>43696</v>
      </c>
      <c r="I146" s="13">
        <v>43701</v>
      </c>
      <c r="K146" s="44"/>
      <c r="L146" s="44"/>
      <c r="M146" s="36"/>
      <c r="N146" s="36"/>
      <c r="O146" s="36"/>
      <c r="P146" s="36"/>
      <c r="Q146" s="36"/>
      <c r="R146" s="36"/>
    </row>
    <row r="147" spans="1:18" ht="12.75" customHeight="1" x14ac:dyDescent="0.2">
      <c r="A147" s="157" t="s">
        <v>587</v>
      </c>
      <c r="B147" s="100" t="s">
        <v>521</v>
      </c>
      <c r="C147" s="148"/>
      <c r="D147" s="101">
        <v>43698</v>
      </c>
      <c r="E147" s="101">
        <v>43699</v>
      </c>
      <c r="F147" s="101">
        <v>43695</v>
      </c>
      <c r="G147" s="101">
        <v>43702</v>
      </c>
      <c r="H147" s="101">
        <v>43703</v>
      </c>
      <c r="I147" s="13">
        <v>43708</v>
      </c>
      <c r="K147" s="44"/>
      <c r="L147" s="44"/>
      <c r="M147" s="36"/>
      <c r="N147" s="36"/>
      <c r="O147" s="36"/>
      <c r="P147" s="36"/>
      <c r="Q147" s="36"/>
      <c r="R147" s="36"/>
    </row>
    <row r="148" spans="1:18" ht="12.75" customHeight="1" thickBot="1" x14ac:dyDescent="0.25">
      <c r="A148" s="157" t="s">
        <v>588</v>
      </c>
      <c r="B148" s="100" t="s">
        <v>522</v>
      </c>
      <c r="C148" s="149"/>
      <c r="D148" s="101">
        <v>43705</v>
      </c>
      <c r="E148" s="101">
        <v>43706</v>
      </c>
      <c r="F148" s="101">
        <v>43702</v>
      </c>
      <c r="G148" s="101">
        <v>43709</v>
      </c>
      <c r="H148" s="101">
        <v>43710</v>
      </c>
      <c r="I148" s="13">
        <v>43715</v>
      </c>
      <c r="K148" s="44"/>
      <c r="L148" s="44"/>
      <c r="M148" s="36"/>
      <c r="N148" s="36"/>
      <c r="O148" s="36"/>
      <c r="P148" s="36"/>
      <c r="Q148" s="36"/>
      <c r="R148" s="36"/>
    </row>
    <row r="149" spans="1:18" x14ac:dyDescent="0.2">
      <c r="A149" s="138" t="s">
        <v>611</v>
      </c>
      <c r="B149" s="28"/>
      <c r="C149" s="29"/>
      <c r="D149" s="29"/>
      <c r="E149" s="29"/>
      <c r="F149" s="29"/>
      <c r="G149" s="29"/>
      <c r="H149" s="29"/>
      <c r="I149" s="30"/>
      <c r="J149" s="18"/>
      <c r="K149" s="18"/>
      <c r="L149" s="18"/>
      <c r="M149" s="18"/>
      <c r="N149" s="18"/>
      <c r="O149" s="18"/>
      <c r="P149" s="18"/>
      <c r="Q149" s="18"/>
    </row>
    <row r="150" spans="1:18" x14ac:dyDescent="0.2">
      <c r="A150" s="16" t="s">
        <v>656</v>
      </c>
      <c r="B150" s="25"/>
      <c r="C150" s="18"/>
      <c r="D150" s="18"/>
      <c r="E150" s="18"/>
      <c r="F150" s="18"/>
      <c r="G150" s="18"/>
      <c r="H150" s="18"/>
      <c r="I150" s="19"/>
      <c r="J150" s="18"/>
      <c r="K150" s="18"/>
      <c r="L150" s="18"/>
      <c r="M150" s="18"/>
      <c r="N150" s="18"/>
      <c r="O150" s="18"/>
      <c r="P150" s="18"/>
      <c r="Q150" s="18"/>
    </row>
    <row r="151" spans="1:18" x14ac:dyDescent="0.2">
      <c r="A151" s="16" t="s">
        <v>657</v>
      </c>
      <c r="B151" s="25"/>
      <c r="C151" s="18"/>
      <c r="D151" s="18"/>
      <c r="E151" s="18"/>
      <c r="F151" s="18"/>
      <c r="G151" s="18"/>
      <c r="H151" s="18"/>
      <c r="I151" s="19"/>
      <c r="J151" s="18"/>
      <c r="K151" s="18"/>
      <c r="L151" s="18"/>
      <c r="M151" s="18"/>
      <c r="N151" s="18"/>
      <c r="O151" s="18"/>
      <c r="P151" s="18"/>
      <c r="Q151" s="18"/>
    </row>
    <row r="152" spans="1:18" x14ac:dyDescent="0.2">
      <c r="A152" s="16" t="s">
        <v>658</v>
      </c>
      <c r="B152" s="25"/>
      <c r="C152" s="18"/>
      <c r="D152" s="18"/>
      <c r="E152" s="18"/>
      <c r="F152" s="18"/>
      <c r="G152" s="18"/>
      <c r="H152" s="18"/>
      <c r="I152" s="19"/>
      <c r="J152" s="18"/>
      <c r="K152" s="18"/>
      <c r="L152" s="18"/>
      <c r="M152" s="18"/>
      <c r="N152" s="18"/>
      <c r="O152" s="18"/>
      <c r="P152" s="18"/>
      <c r="Q152" s="18"/>
    </row>
    <row r="153" spans="1:18" ht="13.5" thickBot="1" x14ac:dyDescent="0.25">
      <c r="A153" s="20" t="s">
        <v>114</v>
      </c>
      <c r="B153" s="26"/>
      <c r="C153" s="22"/>
      <c r="D153" s="22"/>
      <c r="E153" s="22"/>
      <c r="F153" s="22"/>
      <c r="G153" s="22"/>
      <c r="H153" s="22"/>
      <c r="I153" s="23"/>
      <c r="J153" s="18"/>
      <c r="K153" s="18"/>
      <c r="L153" s="18"/>
      <c r="M153" s="18"/>
      <c r="N153" s="18"/>
      <c r="O153" s="18"/>
      <c r="P153" s="18"/>
      <c r="Q153" s="18"/>
    </row>
    <row r="155" spans="1:18" ht="13.5" thickBot="1" x14ac:dyDescent="0.25">
      <c r="A155" s="1" t="s">
        <v>92</v>
      </c>
    </row>
    <row r="156" spans="1:18" ht="25.5" x14ac:dyDescent="0.2">
      <c r="A156" s="153" t="s">
        <v>111</v>
      </c>
      <c r="B156" s="142" t="s">
        <v>110</v>
      </c>
      <c r="C156" s="144" t="s">
        <v>11</v>
      </c>
      <c r="D156" s="146" t="s">
        <v>46</v>
      </c>
      <c r="E156" s="146"/>
      <c r="F156" s="27" t="s">
        <v>153</v>
      </c>
      <c r="G156" s="27" t="s">
        <v>13</v>
      </c>
      <c r="H156" s="45" t="s">
        <v>6</v>
      </c>
      <c r="I156" s="45" t="s">
        <v>350</v>
      </c>
      <c r="J156" s="45" t="s">
        <v>350</v>
      </c>
      <c r="K156" s="45" t="s">
        <v>447</v>
      </c>
      <c r="L156" s="45" t="s">
        <v>349</v>
      </c>
      <c r="M156" s="34"/>
    </row>
    <row r="157" spans="1:18" x14ac:dyDescent="0.2">
      <c r="A157" s="154"/>
      <c r="B157" s="143"/>
      <c r="C157" s="145"/>
      <c r="D157" s="139" t="s">
        <v>1</v>
      </c>
      <c r="E157" s="139" t="s">
        <v>0</v>
      </c>
      <c r="F157" s="139" t="s">
        <v>1</v>
      </c>
      <c r="G157" s="139" t="s">
        <v>1</v>
      </c>
      <c r="H157" s="7" t="s">
        <v>1</v>
      </c>
      <c r="I157" s="7" t="s">
        <v>1</v>
      </c>
      <c r="J157" s="7" t="s">
        <v>1</v>
      </c>
      <c r="K157" s="7" t="s">
        <v>1</v>
      </c>
      <c r="L157" s="7" t="s">
        <v>1</v>
      </c>
      <c r="M157" s="35"/>
    </row>
    <row r="158" spans="1:18" ht="12.75" customHeight="1" x14ac:dyDescent="0.2">
      <c r="A158" s="157" t="s">
        <v>489</v>
      </c>
      <c r="B158" s="99" t="s">
        <v>479</v>
      </c>
      <c r="C158" s="147" t="s">
        <v>438</v>
      </c>
      <c r="D158" s="9">
        <v>43679</v>
      </c>
      <c r="E158" s="9">
        <v>43680</v>
      </c>
      <c r="F158" s="9">
        <v>43678</v>
      </c>
      <c r="G158" s="9">
        <v>43683</v>
      </c>
      <c r="H158" s="13">
        <v>43687</v>
      </c>
      <c r="I158" s="13">
        <v>43699</v>
      </c>
      <c r="J158" s="13">
        <v>43700</v>
      </c>
      <c r="K158" s="13">
        <v>43705</v>
      </c>
      <c r="L158" s="13">
        <v>43710</v>
      </c>
      <c r="M158" s="36"/>
    </row>
    <row r="159" spans="1:18" ht="12.75" customHeight="1" x14ac:dyDescent="0.2">
      <c r="A159" s="157" t="s">
        <v>562</v>
      </c>
      <c r="B159" s="99" t="s">
        <v>480</v>
      </c>
      <c r="C159" s="148"/>
      <c r="D159" s="101">
        <v>43686</v>
      </c>
      <c r="E159" s="9">
        <v>43687</v>
      </c>
      <c r="F159" s="9">
        <v>43685</v>
      </c>
      <c r="G159" s="9">
        <v>43690</v>
      </c>
      <c r="H159" s="13">
        <v>43694</v>
      </c>
      <c r="I159" s="13">
        <v>43706</v>
      </c>
      <c r="J159" s="13">
        <v>43707</v>
      </c>
      <c r="K159" s="13">
        <v>43712</v>
      </c>
      <c r="L159" s="13">
        <v>43717</v>
      </c>
      <c r="M159" s="36"/>
    </row>
    <row r="160" spans="1:18" ht="12.75" customHeight="1" x14ac:dyDescent="0.2">
      <c r="A160" s="157" t="s">
        <v>563</v>
      </c>
      <c r="B160" s="99" t="s">
        <v>520</v>
      </c>
      <c r="C160" s="148"/>
      <c r="D160" s="101">
        <v>43693</v>
      </c>
      <c r="E160" s="9">
        <v>43694</v>
      </c>
      <c r="F160" s="9">
        <v>43692</v>
      </c>
      <c r="G160" s="9">
        <v>43697</v>
      </c>
      <c r="H160" s="13">
        <v>43701</v>
      </c>
      <c r="I160" s="13">
        <v>43713</v>
      </c>
      <c r="J160" s="13">
        <v>43714</v>
      </c>
      <c r="K160" s="13">
        <v>43719</v>
      </c>
      <c r="L160" s="13">
        <v>43724</v>
      </c>
      <c r="M160" s="36"/>
    </row>
    <row r="161" spans="1:14" ht="12.75" customHeight="1" x14ac:dyDescent="0.2">
      <c r="A161" s="157" t="s">
        <v>564</v>
      </c>
      <c r="B161" s="99" t="s">
        <v>521</v>
      </c>
      <c r="C161" s="148"/>
      <c r="D161" s="101">
        <v>43700</v>
      </c>
      <c r="E161" s="9">
        <v>43701</v>
      </c>
      <c r="F161" s="9">
        <v>43699</v>
      </c>
      <c r="G161" s="9">
        <v>43704</v>
      </c>
      <c r="H161" s="13">
        <v>43708</v>
      </c>
      <c r="I161" s="13">
        <v>43720</v>
      </c>
      <c r="J161" s="13">
        <v>43721</v>
      </c>
      <c r="K161" s="13">
        <v>43726</v>
      </c>
      <c r="L161" s="13">
        <v>43731</v>
      </c>
      <c r="M161" s="36"/>
    </row>
    <row r="162" spans="1:14" ht="13.5" customHeight="1" thickBot="1" x14ac:dyDescent="0.25">
      <c r="A162" s="157" t="s">
        <v>565</v>
      </c>
      <c r="B162" s="99" t="s">
        <v>522</v>
      </c>
      <c r="C162" s="149"/>
      <c r="D162" s="15">
        <v>43707</v>
      </c>
      <c r="E162" s="9">
        <v>43708</v>
      </c>
      <c r="F162" s="9">
        <v>43706</v>
      </c>
      <c r="G162" s="9">
        <v>43711</v>
      </c>
      <c r="H162" s="55">
        <v>43715</v>
      </c>
      <c r="I162" s="13">
        <v>43727</v>
      </c>
      <c r="J162" s="13">
        <v>43728</v>
      </c>
      <c r="K162" s="13">
        <v>43733</v>
      </c>
      <c r="L162" s="13">
        <v>43738</v>
      </c>
    </row>
    <row r="163" spans="1:14" x14ac:dyDescent="0.2">
      <c r="A163" s="138" t="s">
        <v>611</v>
      </c>
      <c r="B163" s="28"/>
      <c r="C163" s="29"/>
      <c r="D163" s="29"/>
      <c r="E163" s="29"/>
      <c r="F163" s="29"/>
      <c r="G163" s="29"/>
      <c r="H163" s="29"/>
      <c r="I163" s="29"/>
      <c r="J163" s="29"/>
      <c r="K163" s="29"/>
      <c r="L163" s="30"/>
      <c r="M163" s="18"/>
    </row>
    <row r="164" spans="1:14" x14ac:dyDescent="0.2">
      <c r="A164" s="16" t="s">
        <v>659</v>
      </c>
      <c r="B164" s="25"/>
      <c r="C164" s="18"/>
      <c r="D164" s="18"/>
      <c r="E164" s="18"/>
      <c r="F164" s="18"/>
      <c r="G164" s="18"/>
      <c r="H164" s="18"/>
      <c r="I164" s="18"/>
      <c r="J164" s="18"/>
      <c r="K164" s="18"/>
      <c r="L164" s="19"/>
      <c r="M164" s="18"/>
    </row>
    <row r="165" spans="1:14" x14ac:dyDescent="0.2">
      <c r="A165" s="16" t="s">
        <v>660</v>
      </c>
      <c r="B165" s="25"/>
      <c r="C165" s="18"/>
      <c r="D165" s="18"/>
      <c r="E165" s="18"/>
      <c r="F165" s="18"/>
      <c r="G165" s="18"/>
      <c r="H165" s="18"/>
      <c r="I165" s="18"/>
      <c r="J165" s="18"/>
      <c r="K165" s="18"/>
      <c r="L165" s="19"/>
      <c r="M165" s="18"/>
    </row>
    <row r="166" spans="1:14" x14ac:dyDescent="0.2">
      <c r="A166" s="16" t="s">
        <v>661</v>
      </c>
      <c r="B166" s="25"/>
      <c r="C166" s="18"/>
      <c r="D166" s="18"/>
      <c r="E166" s="18"/>
      <c r="F166" s="18"/>
      <c r="G166" s="18"/>
      <c r="H166" s="18"/>
      <c r="I166" s="18"/>
      <c r="J166" s="18"/>
      <c r="K166" s="18"/>
      <c r="L166" s="19"/>
      <c r="M166" s="18"/>
    </row>
    <row r="167" spans="1:14" ht="13.5" thickBot="1" x14ac:dyDescent="0.25">
      <c r="A167" s="20" t="s">
        <v>114</v>
      </c>
      <c r="B167" s="26"/>
      <c r="C167" s="22"/>
      <c r="D167" s="22"/>
      <c r="E167" s="22"/>
      <c r="F167" s="22"/>
      <c r="G167" s="22"/>
      <c r="H167" s="22"/>
      <c r="I167" s="22"/>
      <c r="J167" s="22"/>
      <c r="K167" s="22"/>
      <c r="L167" s="23"/>
      <c r="M167" s="18"/>
    </row>
    <row r="168" spans="1:14" x14ac:dyDescent="0.2">
      <c r="A168" s="18"/>
      <c r="B168" s="25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4" ht="13.5" thickBot="1" x14ac:dyDescent="0.25">
      <c r="A169" s="136" t="s">
        <v>93</v>
      </c>
      <c r="B169" s="25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4" ht="38.25" x14ac:dyDescent="0.2">
      <c r="A170" s="153" t="s">
        <v>111</v>
      </c>
      <c r="B170" s="142" t="s">
        <v>110</v>
      </c>
      <c r="C170" s="144" t="s">
        <v>11</v>
      </c>
      <c r="D170" s="146" t="s">
        <v>59</v>
      </c>
      <c r="E170" s="146"/>
      <c r="F170" s="86" t="s">
        <v>156</v>
      </c>
      <c r="G170" s="45" t="s">
        <v>358</v>
      </c>
      <c r="H170" s="45" t="s">
        <v>63</v>
      </c>
      <c r="I170" s="45" t="s">
        <v>350</v>
      </c>
      <c r="J170" s="45" t="s">
        <v>350</v>
      </c>
      <c r="K170" s="45" t="s">
        <v>381</v>
      </c>
      <c r="L170" s="34"/>
      <c r="M170" s="34"/>
      <c r="N170" s="37"/>
    </row>
    <row r="171" spans="1:14" x14ac:dyDescent="0.2">
      <c r="A171" s="154"/>
      <c r="B171" s="143"/>
      <c r="C171" s="145"/>
      <c r="D171" s="139" t="s">
        <v>1</v>
      </c>
      <c r="E171" s="139" t="s">
        <v>0</v>
      </c>
      <c r="F171" s="7" t="s">
        <v>1</v>
      </c>
      <c r="G171" s="7" t="s">
        <v>1</v>
      </c>
      <c r="H171" s="7" t="s">
        <v>1</v>
      </c>
      <c r="I171" s="7" t="s">
        <v>1</v>
      </c>
      <c r="J171" s="7" t="s">
        <v>1</v>
      </c>
      <c r="K171" s="7" t="s">
        <v>1</v>
      </c>
      <c r="L171" s="35"/>
      <c r="M171" s="35"/>
      <c r="N171" s="35"/>
    </row>
    <row r="172" spans="1:14" ht="12.75" customHeight="1" x14ac:dyDescent="0.2">
      <c r="A172" s="157" t="s">
        <v>493</v>
      </c>
      <c r="B172" s="99" t="s">
        <v>480</v>
      </c>
      <c r="C172" s="147" t="s">
        <v>438</v>
      </c>
      <c r="D172" s="9">
        <v>43676</v>
      </c>
      <c r="E172" s="9">
        <v>43677</v>
      </c>
      <c r="F172" s="66">
        <v>43673</v>
      </c>
      <c r="G172" s="10">
        <v>43682</v>
      </c>
      <c r="H172" s="10">
        <v>43686</v>
      </c>
      <c r="I172" s="10">
        <v>43699</v>
      </c>
      <c r="J172" s="10">
        <v>43700</v>
      </c>
      <c r="K172" s="10">
        <v>43705</v>
      </c>
      <c r="L172" s="36"/>
      <c r="M172" s="36"/>
      <c r="N172" s="36"/>
    </row>
    <row r="173" spans="1:14" x14ac:dyDescent="0.2">
      <c r="A173" s="157" t="s">
        <v>578</v>
      </c>
      <c r="B173" s="99" t="s">
        <v>520</v>
      </c>
      <c r="C173" s="148"/>
      <c r="D173" s="101">
        <v>43683</v>
      </c>
      <c r="E173" s="101">
        <v>43684</v>
      </c>
      <c r="F173" s="66">
        <v>43680</v>
      </c>
      <c r="G173" s="10">
        <v>43689</v>
      </c>
      <c r="H173" s="10">
        <v>43694</v>
      </c>
      <c r="I173" s="10">
        <v>43706</v>
      </c>
      <c r="J173" s="10">
        <v>43707</v>
      </c>
      <c r="K173" s="10">
        <v>43712</v>
      </c>
      <c r="L173" s="36"/>
      <c r="M173" s="36"/>
      <c r="N173" s="36"/>
    </row>
    <row r="174" spans="1:14" x14ac:dyDescent="0.2">
      <c r="A174" s="157" t="s">
        <v>579</v>
      </c>
      <c r="B174" s="99" t="s">
        <v>521</v>
      </c>
      <c r="C174" s="148"/>
      <c r="D174" s="101">
        <v>43690</v>
      </c>
      <c r="E174" s="101">
        <v>43691</v>
      </c>
      <c r="F174" s="66">
        <v>43687</v>
      </c>
      <c r="G174" s="10">
        <v>43696</v>
      </c>
      <c r="H174" s="10">
        <v>43701</v>
      </c>
      <c r="I174" s="10">
        <v>43713</v>
      </c>
      <c r="J174" s="10">
        <v>43714</v>
      </c>
      <c r="K174" s="10">
        <v>43719</v>
      </c>
      <c r="L174" s="36"/>
      <c r="M174" s="36"/>
      <c r="N174" s="36"/>
    </row>
    <row r="175" spans="1:14" x14ac:dyDescent="0.2">
      <c r="A175" s="157" t="s">
        <v>580</v>
      </c>
      <c r="B175" s="99" t="s">
        <v>522</v>
      </c>
      <c r="C175" s="148"/>
      <c r="D175" s="101">
        <v>43697</v>
      </c>
      <c r="E175" s="101">
        <v>43698</v>
      </c>
      <c r="F175" s="66">
        <v>43694</v>
      </c>
      <c r="G175" s="10">
        <v>43703</v>
      </c>
      <c r="H175" s="10">
        <v>43708</v>
      </c>
      <c r="I175" s="10">
        <v>43720</v>
      </c>
      <c r="J175" s="10">
        <v>43721</v>
      </c>
      <c r="K175" s="10">
        <v>43726</v>
      </c>
      <c r="L175" s="36"/>
      <c r="M175" s="36"/>
      <c r="N175" s="36"/>
    </row>
    <row r="176" spans="1:14" ht="13.5" thickBot="1" x14ac:dyDescent="0.25">
      <c r="A176" s="157" t="s">
        <v>581</v>
      </c>
      <c r="B176" s="99" t="s">
        <v>523</v>
      </c>
      <c r="C176" s="149"/>
      <c r="D176" s="15">
        <v>43704</v>
      </c>
      <c r="E176" s="15">
        <v>43705</v>
      </c>
      <c r="F176" s="66">
        <v>43701</v>
      </c>
      <c r="G176" s="10">
        <v>43710</v>
      </c>
      <c r="H176" s="10">
        <v>43715</v>
      </c>
      <c r="I176" s="10">
        <v>43727</v>
      </c>
      <c r="J176" s="10">
        <v>43728</v>
      </c>
      <c r="K176" s="10">
        <v>43733</v>
      </c>
      <c r="L176" s="36"/>
      <c r="M176" s="36"/>
      <c r="N176" s="36"/>
    </row>
    <row r="177" spans="1:16" x14ac:dyDescent="0.2">
      <c r="A177" s="138" t="s">
        <v>611</v>
      </c>
      <c r="B177" s="28"/>
      <c r="C177" s="29"/>
      <c r="D177" s="29"/>
      <c r="E177" s="29"/>
      <c r="F177" s="29"/>
      <c r="G177" s="84"/>
      <c r="H177" s="84"/>
      <c r="I177" s="84"/>
      <c r="J177" s="84"/>
      <c r="K177" s="88"/>
      <c r="L177" s="18"/>
      <c r="M177" s="18"/>
      <c r="N177" s="18"/>
    </row>
    <row r="178" spans="1:16" x14ac:dyDescent="0.2">
      <c r="A178" s="16" t="s">
        <v>662</v>
      </c>
      <c r="B178" s="25"/>
      <c r="C178" s="18"/>
      <c r="D178" s="18"/>
      <c r="E178" s="18"/>
      <c r="F178" s="18"/>
      <c r="G178" s="18"/>
      <c r="H178" s="18"/>
      <c r="I178" s="18"/>
      <c r="J178" s="18"/>
      <c r="K178" s="82"/>
      <c r="L178" s="18"/>
      <c r="M178" s="18"/>
      <c r="N178" s="18"/>
    </row>
    <row r="179" spans="1:16" x14ac:dyDescent="0.2">
      <c r="A179" s="16" t="s">
        <v>663</v>
      </c>
      <c r="B179" s="25"/>
      <c r="C179" s="18"/>
      <c r="D179" s="18"/>
      <c r="E179" s="18"/>
      <c r="F179" s="18"/>
      <c r="G179" s="18"/>
      <c r="H179" s="18"/>
      <c r="I179" s="18"/>
      <c r="J179" s="18"/>
      <c r="K179" s="82"/>
      <c r="L179" s="18"/>
      <c r="M179" s="18"/>
      <c r="N179" s="18"/>
    </row>
    <row r="180" spans="1:16" x14ac:dyDescent="0.2">
      <c r="A180" s="16" t="s">
        <v>664</v>
      </c>
      <c r="B180" s="25"/>
      <c r="C180" s="18"/>
      <c r="D180" s="18"/>
      <c r="E180" s="18"/>
      <c r="F180" s="18"/>
      <c r="G180" s="18"/>
      <c r="H180" s="18"/>
      <c r="I180" s="18"/>
      <c r="J180" s="18"/>
      <c r="K180" s="82"/>
      <c r="L180" s="18"/>
      <c r="M180" s="18"/>
      <c r="N180" s="18"/>
    </row>
    <row r="181" spans="1:16" ht="13.5" thickBot="1" x14ac:dyDescent="0.25">
      <c r="A181" s="20" t="s">
        <v>114</v>
      </c>
      <c r="B181" s="26"/>
      <c r="C181" s="22"/>
      <c r="D181" s="22"/>
      <c r="E181" s="22"/>
      <c r="F181" s="22"/>
      <c r="G181" s="85"/>
      <c r="H181" s="85"/>
      <c r="I181" s="85"/>
      <c r="J181" s="85"/>
      <c r="K181" s="83"/>
      <c r="L181" s="18"/>
      <c r="M181" s="18"/>
      <c r="N181" s="18"/>
    </row>
    <row r="182" spans="1:16" x14ac:dyDescent="0.2">
      <c r="A182" s="18"/>
      <c r="B182" s="25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1:16" ht="13.5" thickBot="1" x14ac:dyDescent="0.25">
      <c r="A183" s="97" t="s">
        <v>94</v>
      </c>
      <c r="B183" s="25"/>
      <c r="C183" s="18"/>
      <c r="D183" s="18"/>
      <c r="E183" s="18" t="s">
        <v>62</v>
      </c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1:16" ht="32.25" customHeight="1" x14ac:dyDescent="0.2">
      <c r="A184" s="153" t="s">
        <v>111</v>
      </c>
      <c r="B184" s="142" t="s">
        <v>110</v>
      </c>
      <c r="C184" s="144" t="s">
        <v>11</v>
      </c>
      <c r="D184" s="146" t="s">
        <v>59</v>
      </c>
      <c r="E184" s="146"/>
      <c r="F184" s="140" t="s">
        <v>153</v>
      </c>
      <c r="G184" s="140" t="s">
        <v>48</v>
      </c>
      <c r="H184" s="45" t="s">
        <v>34</v>
      </c>
      <c r="I184" s="45" t="s">
        <v>351</v>
      </c>
      <c r="J184" s="45" t="s">
        <v>352</v>
      </c>
      <c r="K184" s="45" t="s">
        <v>353</v>
      </c>
      <c r="L184" s="37"/>
      <c r="M184" s="37"/>
      <c r="N184" s="37"/>
    </row>
    <row r="185" spans="1:16" x14ac:dyDescent="0.2">
      <c r="A185" s="154"/>
      <c r="B185" s="143"/>
      <c r="C185" s="145"/>
      <c r="D185" s="139" t="s">
        <v>1</v>
      </c>
      <c r="E185" s="139" t="s">
        <v>0</v>
      </c>
      <c r="F185" s="139" t="s">
        <v>1</v>
      </c>
      <c r="G185" s="139" t="s">
        <v>1</v>
      </c>
      <c r="H185" s="7" t="s">
        <v>1</v>
      </c>
      <c r="I185" s="7" t="s">
        <v>1</v>
      </c>
      <c r="J185" s="7" t="s">
        <v>1</v>
      </c>
      <c r="K185" s="7" t="s">
        <v>1</v>
      </c>
      <c r="L185" s="35"/>
      <c r="M185" s="35"/>
      <c r="N185" s="35"/>
    </row>
    <row r="186" spans="1:16" ht="14.45" customHeight="1" x14ac:dyDescent="0.2">
      <c r="A186" s="157" t="s">
        <v>490</v>
      </c>
      <c r="B186" s="99" t="s">
        <v>480</v>
      </c>
      <c r="C186" s="147" t="s">
        <v>438</v>
      </c>
      <c r="D186" s="9">
        <v>43679</v>
      </c>
      <c r="E186" s="9">
        <v>43680</v>
      </c>
      <c r="F186" s="9">
        <v>43677</v>
      </c>
      <c r="G186" s="9">
        <v>43683</v>
      </c>
      <c r="H186" s="13">
        <v>43687</v>
      </c>
      <c r="I186" s="13">
        <v>43700</v>
      </c>
      <c r="J186" s="13">
        <v>43701</v>
      </c>
      <c r="K186" s="13">
        <v>43706</v>
      </c>
      <c r="L186" s="36"/>
      <c r="M186" s="36"/>
      <c r="N186" s="36"/>
    </row>
    <row r="187" spans="1:16" x14ac:dyDescent="0.2">
      <c r="A187" s="157" t="s">
        <v>566</v>
      </c>
      <c r="B187" s="99" t="s">
        <v>520</v>
      </c>
      <c r="C187" s="148"/>
      <c r="D187" s="101">
        <v>43686</v>
      </c>
      <c r="E187" s="9">
        <v>43687</v>
      </c>
      <c r="F187" s="9">
        <v>43684</v>
      </c>
      <c r="G187" s="9">
        <v>43690</v>
      </c>
      <c r="H187" s="13">
        <v>43694</v>
      </c>
      <c r="I187" s="13">
        <v>43707</v>
      </c>
      <c r="J187" s="13">
        <v>43708</v>
      </c>
      <c r="K187" s="13">
        <v>43713</v>
      </c>
      <c r="L187" s="36"/>
      <c r="M187" s="36"/>
      <c r="N187" s="36"/>
    </row>
    <row r="188" spans="1:16" x14ac:dyDescent="0.2">
      <c r="A188" s="157" t="s">
        <v>567</v>
      </c>
      <c r="B188" s="99" t="s">
        <v>521</v>
      </c>
      <c r="C188" s="148"/>
      <c r="D188" s="101">
        <v>43693</v>
      </c>
      <c r="E188" s="9">
        <v>43694</v>
      </c>
      <c r="F188" s="9">
        <v>43691</v>
      </c>
      <c r="G188" s="9">
        <v>43697</v>
      </c>
      <c r="H188" s="13">
        <v>43701</v>
      </c>
      <c r="I188" s="13">
        <v>43714</v>
      </c>
      <c r="J188" s="13">
        <v>43715</v>
      </c>
      <c r="K188" s="13">
        <v>43720</v>
      </c>
      <c r="L188" s="36"/>
      <c r="M188" s="36"/>
      <c r="N188" s="36"/>
    </row>
    <row r="189" spans="1:16" x14ac:dyDescent="0.2">
      <c r="A189" s="157" t="s">
        <v>568</v>
      </c>
      <c r="B189" s="99" t="s">
        <v>522</v>
      </c>
      <c r="C189" s="148"/>
      <c r="D189" s="101">
        <v>43700</v>
      </c>
      <c r="E189" s="9">
        <v>43701</v>
      </c>
      <c r="F189" s="9">
        <v>43698</v>
      </c>
      <c r="G189" s="9">
        <v>43704</v>
      </c>
      <c r="H189" s="13">
        <v>43708</v>
      </c>
      <c r="I189" s="13">
        <v>43721</v>
      </c>
      <c r="J189" s="13">
        <v>43722</v>
      </c>
      <c r="K189" s="13">
        <v>43727</v>
      </c>
      <c r="L189" s="36"/>
      <c r="M189" s="36"/>
      <c r="N189" s="36"/>
    </row>
    <row r="190" spans="1:16" ht="13.5" thickBot="1" x14ac:dyDescent="0.25">
      <c r="A190" s="157" t="s">
        <v>569</v>
      </c>
      <c r="B190" s="99" t="s">
        <v>523</v>
      </c>
      <c r="C190" s="149"/>
      <c r="D190" s="101">
        <v>43707</v>
      </c>
      <c r="E190" s="9">
        <v>43708</v>
      </c>
      <c r="F190" s="9">
        <v>43705</v>
      </c>
      <c r="G190" s="9">
        <v>43711</v>
      </c>
      <c r="H190" s="13">
        <v>43715</v>
      </c>
      <c r="I190" s="13">
        <v>43728</v>
      </c>
      <c r="J190" s="13">
        <v>43729</v>
      </c>
      <c r="K190" s="13">
        <v>43734</v>
      </c>
      <c r="L190" s="36"/>
      <c r="M190" s="36"/>
      <c r="N190" s="36"/>
    </row>
    <row r="191" spans="1:16" x14ac:dyDescent="0.2">
      <c r="A191" s="138" t="s">
        <v>611</v>
      </c>
      <c r="B191" s="28"/>
      <c r="C191" s="29"/>
      <c r="D191" s="29"/>
      <c r="E191" s="29"/>
      <c r="F191" s="29"/>
      <c r="G191" s="29"/>
      <c r="H191" s="84"/>
      <c r="I191" s="84"/>
      <c r="J191" s="84"/>
      <c r="K191" s="88"/>
      <c r="L191" s="18"/>
      <c r="M191" s="18"/>
      <c r="N191" s="18"/>
    </row>
    <row r="192" spans="1:16" x14ac:dyDescent="0.2">
      <c r="A192" s="16" t="s">
        <v>665</v>
      </c>
      <c r="B192" s="25"/>
      <c r="C192" s="18"/>
      <c r="D192" s="18"/>
      <c r="E192" s="18"/>
      <c r="F192" s="18"/>
      <c r="G192" s="18"/>
      <c r="H192" s="18"/>
      <c r="I192" s="18"/>
      <c r="J192" s="18"/>
      <c r="K192" s="82"/>
      <c r="L192" s="18"/>
      <c r="M192" s="18"/>
      <c r="N192" s="18"/>
    </row>
    <row r="193" spans="1:16" x14ac:dyDescent="0.2">
      <c r="A193" s="16" t="s">
        <v>666</v>
      </c>
      <c r="B193" s="25"/>
      <c r="C193" s="18"/>
      <c r="D193" s="18"/>
      <c r="E193" s="18"/>
      <c r="F193" s="18"/>
      <c r="G193" s="18"/>
      <c r="H193" s="18"/>
      <c r="I193" s="18"/>
      <c r="J193" s="18"/>
      <c r="K193" s="82"/>
      <c r="L193" s="18"/>
      <c r="M193" s="18"/>
      <c r="N193" s="18"/>
    </row>
    <row r="194" spans="1:16" x14ac:dyDescent="0.2">
      <c r="A194" s="16" t="s">
        <v>667</v>
      </c>
      <c r="B194" s="25"/>
      <c r="C194" s="18"/>
      <c r="D194" s="18"/>
      <c r="E194" s="18"/>
      <c r="F194" s="18"/>
      <c r="G194" s="18"/>
      <c r="H194" s="18"/>
      <c r="I194" s="18"/>
      <c r="J194" s="18"/>
      <c r="K194" s="82"/>
      <c r="L194" s="18"/>
      <c r="M194" s="18"/>
      <c r="N194" s="18"/>
    </row>
    <row r="195" spans="1:16" ht="13.5" thickBot="1" x14ac:dyDescent="0.25">
      <c r="A195" s="20" t="s">
        <v>114</v>
      </c>
      <c r="B195" s="26"/>
      <c r="C195" s="22"/>
      <c r="D195" s="22"/>
      <c r="E195" s="22"/>
      <c r="F195" s="22"/>
      <c r="G195" s="22"/>
      <c r="H195" s="85"/>
      <c r="I195" s="85"/>
      <c r="J195" s="85"/>
      <c r="K195" s="83"/>
      <c r="L195" s="18"/>
      <c r="M195" s="18"/>
      <c r="N195" s="18"/>
    </row>
    <row r="197" spans="1:16" ht="13.5" thickBot="1" x14ac:dyDescent="0.25">
      <c r="A197" s="1" t="s">
        <v>95</v>
      </c>
    </row>
    <row r="198" spans="1:16" ht="30.75" customHeight="1" x14ac:dyDescent="0.2">
      <c r="A198" s="168" t="s">
        <v>111</v>
      </c>
      <c r="B198" s="169" t="s">
        <v>110</v>
      </c>
      <c r="C198" s="170" t="s">
        <v>11</v>
      </c>
      <c r="D198" s="146" t="s">
        <v>46</v>
      </c>
      <c r="E198" s="146"/>
      <c r="F198" s="140" t="s">
        <v>153</v>
      </c>
      <c r="G198" s="27" t="s">
        <v>34</v>
      </c>
      <c r="H198" s="27" t="s">
        <v>52</v>
      </c>
      <c r="I198" s="140" t="s">
        <v>52</v>
      </c>
      <c r="J198" s="140" t="s">
        <v>149</v>
      </c>
      <c r="K198" s="140" t="s">
        <v>349</v>
      </c>
      <c r="M198" s="37"/>
      <c r="N198" s="37"/>
      <c r="O198" s="37"/>
      <c r="P198" s="37"/>
    </row>
    <row r="199" spans="1:16" x14ac:dyDescent="0.2">
      <c r="A199" s="171"/>
      <c r="B199" s="172"/>
      <c r="C199" s="173"/>
      <c r="D199" s="139" t="s">
        <v>1</v>
      </c>
      <c r="E199" s="139" t="s">
        <v>0</v>
      </c>
      <c r="F199" s="139" t="s">
        <v>1</v>
      </c>
      <c r="G199" s="139" t="s">
        <v>1</v>
      </c>
      <c r="H199" s="139" t="s">
        <v>1</v>
      </c>
      <c r="I199" s="139" t="s">
        <v>1</v>
      </c>
      <c r="J199" s="7" t="s">
        <v>1</v>
      </c>
      <c r="K199" s="7" t="s">
        <v>1</v>
      </c>
      <c r="M199" s="35"/>
      <c r="N199" s="35"/>
      <c r="O199" s="35"/>
      <c r="P199" s="35"/>
    </row>
    <row r="200" spans="1:16" ht="12.75" customHeight="1" x14ac:dyDescent="0.2">
      <c r="A200" s="157" t="s">
        <v>488</v>
      </c>
      <c r="B200" s="99" t="s">
        <v>479</v>
      </c>
      <c r="C200" s="147" t="s">
        <v>438</v>
      </c>
      <c r="D200" s="9">
        <v>43679</v>
      </c>
      <c r="E200" s="9">
        <v>43680</v>
      </c>
      <c r="F200" s="9">
        <v>43675</v>
      </c>
      <c r="G200" s="101">
        <v>43685</v>
      </c>
      <c r="H200" s="101">
        <v>43698</v>
      </c>
      <c r="I200" s="101">
        <v>43699</v>
      </c>
      <c r="J200" s="13">
        <v>43707</v>
      </c>
      <c r="K200" s="13">
        <v>43710</v>
      </c>
      <c r="M200" s="36"/>
      <c r="N200" s="36"/>
      <c r="O200" s="36"/>
      <c r="P200" s="36"/>
    </row>
    <row r="201" spans="1:16" ht="12.75" customHeight="1" x14ac:dyDescent="0.2">
      <c r="A201" s="157" t="s">
        <v>558</v>
      </c>
      <c r="B201" s="99" t="s">
        <v>480</v>
      </c>
      <c r="C201" s="148"/>
      <c r="D201" s="101">
        <v>43686</v>
      </c>
      <c r="E201" s="9">
        <v>43687</v>
      </c>
      <c r="F201" s="9">
        <v>43682</v>
      </c>
      <c r="G201" s="101">
        <v>43692</v>
      </c>
      <c r="H201" s="101">
        <v>43705</v>
      </c>
      <c r="I201" s="101">
        <v>43706</v>
      </c>
      <c r="J201" s="13">
        <v>43714</v>
      </c>
      <c r="K201" s="13">
        <v>43717</v>
      </c>
      <c r="M201" s="36"/>
      <c r="N201" s="36"/>
      <c r="O201" s="36"/>
      <c r="P201" s="36"/>
    </row>
    <row r="202" spans="1:16" ht="12.75" customHeight="1" x14ac:dyDescent="0.2">
      <c r="A202" s="157" t="s">
        <v>559</v>
      </c>
      <c r="B202" s="99" t="s">
        <v>520</v>
      </c>
      <c r="C202" s="148"/>
      <c r="D202" s="101">
        <v>43693</v>
      </c>
      <c r="E202" s="9">
        <v>43694</v>
      </c>
      <c r="F202" s="9">
        <v>43689</v>
      </c>
      <c r="G202" s="101">
        <v>43699</v>
      </c>
      <c r="H202" s="101">
        <v>43712</v>
      </c>
      <c r="I202" s="101">
        <v>43713</v>
      </c>
      <c r="J202" s="13">
        <v>43721</v>
      </c>
      <c r="K202" s="13">
        <v>43724</v>
      </c>
      <c r="M202" s="36"/>
      <c r="N202" s="36"/>
      <c r="O202" s="36"/>
      <c r="P202" s="36"/>
    </row>
    <row r="203" spans="1:16" ht="12.75" customHeight="1" x14ac:dyDescent="0.2">
      <c r="A203" s="157" t="s">
        <v>560</v>
      </c>
      <c r="B203" s="99" t="s">
        <v>521</v>
      </c>
      <c r="C203" s="148"/>
      <c r="D203" s="54">
        <v>43700</v>
      </c>
      <c r="E203" s="9">
        <v>43701</v>
      </c>
      <c r="F203" s="9">
        <v>43696</v>
      </c>
      <c r="G203" s="101">
        <v>43706</v>
      </c>
      <c r="H203" s="101">
        <v>43719</v>
      </c>
      <c r="I203" s="101">
        <v>43720</v>
      </c>
      <c r="J203" s="13">
        <v>43728</v>
      </c>
      <c r="K203" s="13">
        <v>43731</v>
      </c>
      <c r="M203" s="36"/>
      <c r="N203" s="36"/>
      <c r="O203" s="36"/>
      <c r="P203" s="36"/>
    </row>
    <row r="204" spans="1:16" ht="12.75" customHeight="1" thickBot="1" x14ac:dyDescent="0.25">
      <c r="A204" s="165" t="s">
        <v>561</v>
      </c>
      <c r="B204" s="50" t="s">
        <v>522</v>
      </c>
      <c r="C204" s="149"/>
      <c r="D204" s="15">
        <v>43707</v>
      </c>
      <c r="E204" s="9">
        <v>43708</v>
      </c>
      <c r="F204" s="9">
        <v>43703</v>
      </c>
      <c r="G204" s="101">
        <v>43713</v>
      </c>
      <c r="H204" s="101">
        <v>43726</v>
      </c>
      <c r="I204" s="101">
        <v>43727</v>
      </c>
      <c r="J204" s="13">
        <v>43735</v>
      </c>
      <c r="K204" s="13">
        <v>43738</v>
      </c>
      <c r="M204" s="36"/>
      <c r="N204" s="36"/>
      <c r="O204" s="36"/>
      <c r="P204" s="36"/>
    </row>
    <row r="205" spans="1:16" x14ac:dyDescent="0.2">
      <c r="A205" s="16" t="s">
        <v>611</v>
      </c>
      <c r="B205" s="25"/>
      <c r="C205" s="18"/>
      <c r="D205" s="18"/>
      <c r="E205" s="18"/>
      <c r="F205" s="18"/>
      <c r="G205" s="18"/>
      <c r="H205" s="18"/>
      <c r="I205" s="18"/>
      <c r="J205" s="84"/>
      <c r="K205" s="19"/>
      <c r="M205" s="18"/>
      <c r="N205" s="18"/>
      <c r="O205" s="18"/>
      <c r="P205" s="18"/>
    </row>
    <row r="206" spans="1:16" x14ac:dyDescent="0.2">
      <c r="A206" s="16" t="s">
        <v>659</v>
      </c>
      <c r="B206" s="25"/>
      <c r="C206" s="18"/>
      <c r="D206" s="18"/>
      <c r="E206" s="18"/>
      <c r="F206" s="18"/>
      <c r="G206" s="18"/>
      <c r="H206" s="18"/>
      <c r="I206" s="18"/>
      <c r="J206" s="18"/>
      <c r="K206" s="19"/>
      <c r="M206" s="18"/>
      <c r="N206" s="18"/>
      <c r="O206" s="18"/>
      <c r="P206" s="18"/>
    </row>
    <row r="207" spans="1:16" x14ac:dyDescent="0.2">
      <c r="A207" s="16" t="s">
        <v>660</v>
      </c>
      <c r="B207" s="25"/>
      <c r="C207" s="18"/>
      <c r="D207" s="18"/>
      <c r="E207" s="18"/>
      <c r="F207" s="18"/>
      <c r="G207" s="18"/>
      <c r="H207" s="18"/>
      <c r="I207" s="18"/>
      <c r="J207" s="18"/>
      <c r="K207" s="19"/>
      <c r="M207" s="18"/>
      <c r="N207" s="18"/>
      <c r="O207" s="18"/>
      <c r="P207" s="18"/>
    </row>
    <row r="208" spans="1:16" x14ac:dyDescent="0.2">
      <c r="A208" s="16" t="s">
        <v>661</v>
      </c>
      <c r="B208" s="25"/>
      <c r="C208" s="18"/>
      <c r="D208" s="18"/>
      <c r="E208" s="18"/>
      <c r="F208" s="18"/>
      <c r="G208" s="18"/>
      <c r="H208" s="18"/>
      <c r="I208" s="18"/>
      <c r="J208" s="18"/>
      <c r="K208" s="19"/>
      <c r="M208" s="18"/>
      <c r="N208" s="18"/>
      <c r="O208" s="18"/>
      <c r="P208" s="18"/>
    </row>
    <row r="209" spans="1:17" ht="13.5" thickBot="1" x14ac:dyDescent="0.25">
      <c r="A209" s="20" t="s">
        <v>114</v>
      </c>
      <c r="B209" s="26"/>
      <c r="C209" s="22"/>
      <c r="D209" s="22"/>
      <c r="E209" s="22"/>
      <c r="F209" s="22"/>
      <c r="G209" s="22"/>
      <c r="H209" s="22"/>
      <c r="I209" s="22"/>
      <c r="J209" s="22"/>
      <c r="K209" s="23"/>
      <c r="M209" s="18"/>
      <c r="N209" s="18"/>
      <c r="O209" s="18"/>
      <c r="P209" s="18"/>
    </row>
    <row r="211" spans="1:17" ht="13.5" thickBot="1" x14ac:dyDescent="0.25">
      <c r="A211" s="1" t="s">
        <v>440</v>
      </c>
    </row>
    <row r="212" spans="1:17" ht="25.5" x14ac:dyDescent="0.2">
      <c r="A212" s="153" t="s">
        <v>111</v>
      </c>
      <c r="B212" s="142" t="s">
        <v>110</v>
      </c>
      <c r="C212" s="144" t="s">
        <v>11</v>
      </c>
      <c r="D212" s="146" t="s">
        <v>59</v>
      </c>
      <c r="E212" s="146"/>
      <c r="F212" s="140" t="s">
        <v>32</v>
      </c>
      <c r="G212" s="27" t="s">
        <v>151</v>
      </c>
      <c r="H212" s="27" t="s">
        <v>22</v>
      </c>
      <c r="I212" s="33" t="s">
        <v>61</v>
      </c>
      <c r="J212" s="33" t="s">
        <v>354</v>
      </c>
      <c r="K212" s="33" t="s">
        <v>14</v>
      </c>
      <c r="L212" s="33" t="s">
        <v>356</v>
      </c>
      <c r="M212" s="33" t="s">
        <v>357</v>
      </c>
      <c r="P212" s="37"/>
      <c r="Q212" s="37"/>
    </row>
    <row r="213" spans="1:17" x14ac:dyDescent="0.2">
      <c r="A213" s="154"/>
      <c r="B213" s="143"/>
      <c r="C213" s="145"/>
      <c r="D213" s="139" t="s">
        <v>1</v>
      </c>
      <c r="E213" s="139" t="s">
        <v>0</v>
      </c>
      <c r="F213" s="139" t="s">
        <v>1</v>
      </c>
      <c r="G213" s="139" t="s">
        <v>1</v>
      </c>
      <c r="H213" s="139" t="s">
        <v>1</v>
      </c>
      <c r="I213" s="139" t="s">
        <v>1</v>
      </c>
      <c r="J213" s="7" t="s">
        <v>1</v>
      </c>
      <c r="K213" s="7" t="s">
        <v>1</v>
      </c>
      <c r="L213" s="7" t="s">
        <v>1</v>
      </c>
      <c r="M213" s="7" t="s">
        <v>1</v>
      </c>
      <c r="P213" s="35"/>
      <c r="Q213" s="35"/>
    </row>
    <row r="214" spans="1:17" ht="12.75" customHeight="1" x14ac:dyDescent="0.2">
      <c r="A214" s="157" t="s">
        <v>492</v>
      </c>
      <c r="B214" s="99" t="s">
        <v>479</v>
      </c>
      <c r="C214" s="147" t="s">
        <v>438</v>
      </c>
      <c r="D214" s="9">
        <v>43680</v>
      </c>
      <c r="E214" s="9">
        <v>43681</v>
      </c>
      <c r="F214" s="9">
        <v>43678</v>
      </c>
      <c r="G214" s="101">
        <v>43683</v>
      </c>
      <c r="H214" s="101">
        <v>43689</v>
      </c>
      <c r="I214" s="101">
        <v>43693</v>
      </c>
      <c r="J214" s="13">
        <v>43702</v>
      </c>
      <c r="K214" s="13">
        <v>43703</v>
      </c>
      <c r="L214" s="13">
        <v>43711</v>
      </c>
      <c r="M214" s="13">
        <v>43715</v>
      </c>
      <c r="P214" s="36"/>
      <c r="Q214" s="36"/>
    </row>
    <row r="215" spans="1:17" ht="12.75" customHeight="1" x14ac:dyDescent="0.2">
      <c r="A215" s="157" t="s">
        <v>574</v>
      </c>
      <c r="B215" s="99" t="s">
        <v>480</v>
      </c>
      <c r="C215" s="148"/>
      <c r="D215" s="101">
        <v>43687</v>
      </c>
      <c r="E215" s="9">
        <v>43688</v>
      </c>
      <c r="F215" s="9">
        <v>43685</v>
      </c>
      <c r="G215" s="101">
        <v>43690</v>
      </c>
      <c r="H215" s="101">
        <v>43696</v>
      </c>
      <c r="I215" s="101">
        <v>43700</v>
      </c>
      <c r="J215" s="13">
        <v>43709</v>
      </c>
      <c r="K215" s="13">
        <v>43710</v>
      </c>
      <c r="L215" s="13">
        <v>43718</v>
      </c>
      <c r="M215" s="13">
        <v>43722</v>
      </c>
      <c r="P215" s="36"/>
      <c r="Q215" s="36"/>
    </row>
    <row r="216" spans="1:17" ht="12.75" customHeight="1" x14ac:dyDescent="0.2">
      <c r="A216" s="157" t="s">
        <v>575</v>
      </c>
      <c r="B216" s="99" t="s">
        <v>520</v>
      </c>
      <c r="C216" s="148"/>
      <c r="D216" s="101">
        <v>43694</v>
      </c>
      <c r="E216" s="9">
        <v>43695</v>
      </c>
      <c r="F216" s="9">
        <v>43692</v>
      </c>
      <c r="G216" s="101">
        <v>43697</v>
      </c>
      <c r="H216" s="101">
        <v>43703</v>
      </c>
      <c r="I216" s="101">
        <v>43707</v>
      </c>
      <c r="J216" s="13">
        <v>43716</v>
      </c>
      <c r="K216" s="13">
        <v>43717</v>
      </c>
      <c r="L216" s="13">
        <v>43725</v>
      </c>
      <c r="M216" s="13">
        <v>43729</v>
      </c>
      <c r="P216" s="36"/>
      <c r="Q216" s="36"/>
    </row>
    <row r="217" spans="1:17" ht="12.75" customHeight="1" x14ac:dyDescent="0.2">
      <c r="A217" s="157" t="s">
        <v>576</v>
      </c>
      <c r="B217" s="99" t="s">
        <v>521</v>
      </c>
      <c r="C217" s="148"/>
      <c r="D217" s="101">
        <v>43701</v>
      </c>
      <c r="E217" s="9">
        <v>43702</v>
      </c>
      <c r="F217" s="9">
        <v>43699</v>
      </c>
      <c r="G217" s="101">
        <v>43704</v>
      </c>
      <c r="H217" s="101">
        <v>43710</v>
      </c>
      <c r="I217" s="101">
        <v>43714</v>
      </c>
      <c r="J217" s="13">
        <v>43723</v>
      </c>
      <c r="K217" s="13">
        <v>43724</v>
      </c>
      <c r="L217" s="13">
        <v>43732</v>
      </c>
      <c r="M217" s="13">
        <v>43736</v>
      </c>
      <c r="P217" s="36"/>
      <c r="Q217" s="36"/>
    </row>
    <row r="218" spans="1:17" ht="12.75" customHeight="1" thickBot="1" x14ac:dyDescent="0.25">
      <c r="A218" s="157" t="s">
        <v>577</v>
      </c>
      <c r="B218" s="99" t="s">
        <v>522</v>
      </c>
      <c r="C218" s="149"/>
      <c r="D218" s="101">
        <v>43708</v>
      </c>
      <c r="E218" s="9">
        <v>43709</v>
      </c>
      <c r="F218" s="9">
        <v>43706</v>
      </c>
      <c r="G218" s="101">
        <v>43711</v>
      </c>
      <c r="H218" s="101">
        <v>43717</v>
      </c>
      <c r="I218" s="101">
        <v>43721</v>
      </c>
      <c r="J218" s="13">
        <v>43730</v>
      </c>
      <c r="K218" s="9">
        <v>43731</v>
      </c>
      <c r="L218" s="13">
        <v>43739</v>
      </c>
      <c r="M218" s="13">
        <v>43743</v>
      </c>
      <c r="P218" s="36"/>
      <c r="Q218" s="36"/>
    </row>
    <row r="219" spans="1:17" x14ac:dyDescent="0.2">
      <c r="A219" s="138" t="s">
        <v>611</v>
      </c>
      <c r="B219" s="28"/>
      <c r="C219" s="29"/>
      <c r="D219" s="29"/>
      <c r="E219" s="29"/>
      <c r="F219" s="29"/>
      <c r="G219" s="29"/>
      <c r="H219" s="18"/>
      <c r="I219" s="18"/>
      <c r="J219" s="18"/>
      <c r="K219" s="18"/>
      <c r="L219" s="84"/>
      <c r="M219" s="19"/>
      <c r="P219" s="18"/>
    </row>
    <row r="220" spans="1:17" x14ac:dyDescent="0.2">
      <c r="A220" s="16" t="s">
        <v>668</v>
      </c>
      <c r="B220" s="25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9"/>
      <c r="P220" s="18"/>
    </row>
    <row r="221" spans="1:17" x14ac:dyDescent="0.2">
      <c r="A221" s="16" t="s">
        <v>669</v>
      </c>
      <c r="B221" s="25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9"/>
      <c r="P221" s="18"/>
    </row>
    <row r="222" spans="1:17" x14ac:dyDescent="0.2">
      <c r="A222" s="16" t="s">
        <v>670</v>
      </c>
      <c r="B222" s="25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9"/>
      <c r="P222" s="18"/>
    </row>
    <row r="223" spans="1:17" ht="13.5" thickBot="1" x14ac:dyDescent="0.25">
      <c r="A223" s="20" t="s">
        <v>114</v>
      </c>
      <c r="B223" s="26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3"/>
      <c r="P223" s="18"/>
    </row>
    <row r="225" spans="1:13" ht="13.5" thickBot="1" x14ac:dyDescent="0.25">
      <c r="A225" s="1" t="s">
        <v>85</v>
      </c>
    </row>
    <row r="226" spans="1:13" ht="25.5" x14ac:dyDescent="0.2">
      <c r="A226" s="153" t="s">
        <v>111</v>
      </c>
      <c r="B226" s="142" t="s">
        <v>110</v>
      </c>
      <c r="C226" s="144" t="s">
        <v>11</v>
      </c>
      <c r="D226" s="146" t="s">
        <v>59</v>
      </c>
      <c r="E226" s="146"/>
      <c r="F226" s="27" t="s">
        <v>12</v>
      </c>
      <c r="G226" s="27" t="s">
        <v>60</v>
      </c>
      <c r="H226" s="27" t="s">
        <v>18</v>
      </c>
      <c r="I226" s="27" t="s">
        <v>4</v>
      </c>
      <c r="J226" s="27" t="s">
        <v>19</v>
      </c>
      <c r="K226" s="27" t="s">
        <v>27</v>
      </c>
      <c r="L226" s="27" t="s">
        <v>28</v>
      </c>
      <c r="M226" s="33" t="s">
        <v>29</v>
      </c>
    </row>
    <row r="227" spans="1:13" x14ac:dyDescent="0.2">
      <c r="A227" s="154"/>
      <c r="B227" s="143"/>
      <c r="C227" s="145"/>
      <c r="D227" s="139" t="s">
        <v>1</v>
      </c>
      <c r="E227" s="139" t="s">
        <v>0</v>
      </c>
      <c r="F227" s="139" t="s">
        <v>1</v>
      </c>
      <c r="G227" s="139" t="s">
        <v>1</v>
      </c>
      <c r="H227" s="139" t="s">
        <v>1</v>
      </c>
      <c r="I227" s="139" t="s">
        <v>1</v>
      </c>
      <c r="J227" s="139" t="s">
        <v>1</v>
      </c>
      <c r="K227" s="139" t="s">
        <v>1</v>
      </c>
      <c r="L227" s="139" t="s">
        <v>1</v>
      </c>
      <c r="M227" s="7" t="s">
        <v>1</v>
      </c>
    </row>
    <row r="228" spans="1:13" x14ac:dyDescent="0.2">
      <c r="A228" s="157" t="s">
        <v>450</v>
      </c>
      <c r="B228" s="99" t="s">
        <v>484</v>
      </c>
      <c r="C228" s="150" t="s">
        <v>64</v>
      </c>
      <c r="D228" s="9">
        <v>43675</v>
      </c>
      <c r="E228" s="9">
        <v>43676</v>
      </c>
      <c r="F228" s="101">
        <v>43678</v>
      </c>
      <c r="G228" s="101">
        <v>43680</v>
      </c>
      <c r="H228" s="101">
        <v>43681</v>
      </c>
      <c r="I228" s="101">
        <v>43682</v>
      </c>
      <c r="J228" s="101">
        <v>43686</v>
      </c>
      <c r="K228" s="101">
        <v>43692</v>
      </c>
      <c r="L228" s="101">
        <v>43695</v>
      </c>
      <c r="M228" s="13">
        <v>43697</v>
      </c>
    </row>
    <row r="229" spans="1:13" x14ac:dyDescent="0.2">
      <c r="A229" s="157" t="s">
        <v>549</v>
      </c>
      <c r="B229" s="99" t="s">
        <v>482</v>
      </c>
      <c r="C229" s="150"/>
      <c r="D229" s="101">
        <v>43682</v>
      </c>
      <c r="E229" s="9">
        <v>43683</v>
      </c>
      <c r="F229" s="101">
        <v>43685</v>
      </c>
      <c r="G229" s="101">
        <v>43687</v>
      </c>
      <c r="H229" s="101">
        <v>43688</v>
      </c>
      <c r="I229" s="101">
        <v>43689</v>
      </c>
      <c r="J229" s="101">
        <v>43693</v>
      </c>
      <c r="K229" s="101">
        <v>43699</v>
      </c>
      <c r="L229" s="101">
        <v>43702</v>
      </c>
      <c r="M229" s="13">
        <v>43704</v>
      </c>
    </row>
    <row r="230" spans="1:13" x14ac:dyDescent="0.2">
      <c r="A230" s="157" t="s">
        <v>550</v>
      </c>
      <c r="B230" s="99" t="s">
        <v>551</v>
      </c>
      <c r="C230" s="150"/>
      <c r="D230" s="101">
        <v>43689</v>
      </c>
      <c r="E230" s="9">
        <v>43690</v>
      </c>
      <c r="F230" s="101">
        <v>43692</v>
      </c>
      <c r="G230" s="101">
        <v>43694</v>
      </c>
      <c r="H230" s="101">
        <v>43695</v>
      </c>
      <c r="I230" s="101">
        <v>43696</v>
      </c>
      <c r="J230" s="101">
        <v>43700</v>
      </c>
      <c r="K230" s="101">
        <v>43706</v>
      </c>
      <c r="L230" s="101">
        <v>43709</v>
      </c>
      <c r="M230" s="13">
        <v>43711</v>
      </c>
    </row>
    <row r="231" spans="1:13" x14ac:dyDescent="0.2">
      <c r="A231" s="157" t="s">
        <v>458</v>
      </c>
      <c r="B231" s="99" t="s">
        <v>546</v>
      </c>
      <c r="C231" s="150"/>
      <c r="D231" s="101">
        <v>43696</v>
      </c>
      <c r="E231" s="9">
        <v>43697</v>
      </c>
      <c r="F231" s="101">
        <v>43699</v>
      </c>
      <c r="G231" s="101">
        <v>43701</v>
      </c>
      <c r="H231" s="101">
        <v>43702</v>
      </c>
      <c r="I231" s="101">
        <v>43703</v>
      </c>
      <c r="J231" s="101">
        <v>43707</v>
      </c>
      <c r="K231" s="101">
        <v>43713</v>
      </c>
      <c r="L231" s="101">
        <v>43716</v>
      </c>
      <c r="M231" s="13">
        <v>43718</v>
      </c>
    </row>
    <row r="232" spans="1:13" ht="13.5" thickBot="1" x14ac:dyDescent="0.25">
      <c r="A232" s="157" t="s">
        <v>459</v>
      </c>
      <c r="B232" s="99" t="s">
        <v>552</v>
      </c>
      <c r="C232" s="151"/>
      <c r="D232" s="101">
        <v>43703</v>
      </c>
      <c r="E232" s="9">
        <v>43704</v>
      </c>
      <c r="F232" s="101">
        <v>43706</v>
      </c>
      <c r="G232" s="101">
        <v>43708</v>
      </c>
      <c r="H232" s="101">
        <v>43709</v>
      </c>
      <c r="I232" s="101">
        <v>43710</v>
      </c>
      <c r="J232" s="101">
        <v>43714</v>
      </c>
      <c r="K232" s="101">
        <v>43720</v>
      </c>
      <c r="L232" s="101">
        <v>43723</v>
      </c>
      <c r="M232" s="55">
        <v>43725</v>
      </c>
    </row>
    <row r="233" spans="1:13" x14ac:dyDescent="0.2">
      <c r="A233" s="138" t="s">
        <v>611</v>
      </c>
      <c r="B233" s="2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88"/>
    </row>
    <row r="234" spans="1:13" x14ac:dyDescent="0.2">
      <c r="A234" s="16" t="s">
        <v>671</v>
      </c>
      <c r="B234" s="25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82"/>
    </row>
    <row r="235" spans="1:13" x14ac:dyDescent="0.2">
      <c r="A235" s="16" t="s">
        <v>672</v>
      </c>
      <c r="B235" s="25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82"/>
    </row>
    <row r="236" spans="1:13" x14ac:dyDescent="0.2">
      <c r="A236" s="16" t="s">
        <v>673</v>
      </c>
      <c r="B236" s="25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82"/>
    </row>
    <row r="237" spans="1:13" ht="13.5" thickBot="1" x14ac:dyDescent="0.25">
      <c r="A237" s="20" t="s">
        <v>674</v>
      </c>
      <c r="B237" s="26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83"/>
    </row>
    <row r="239" spans="1:13" ht="13.5" thickBot="1" x14ac:dyDescent="0.25">
      <c r="A239" s="1" t="s">
        <v>98</v>
      </c>
    </row>
    <row r="240" spans="1:13" ht="27.75" customHeight="1" x14ac:dyDescent="0.2">
      <c r="A240" s="153" t="s">
        <v>111</v>
      </c>
      <c r="B240" s="142" t="s">
        <v>110</v>
      </c>
      <c r="C240" s="144" t="s">
        <v>11</v>
      </c>
      <c r="D240" s="146" t="s">
        <v>59</v>
      </c>
      <c r="E240" s="146"/>
      <c r="F240" s="140" t="s">
        <v>32</v>
      </c>
      <c r="G240" s="27" t="s">
        <v>56</v>
      </c>
      <c r="H240" s="140" t="s">
        <v>42</v>
      </c>
      <c r="I240" s="27" t="s">
        <v>65</v>
      </c>
      <c r="J240" s="140" t="s">
        <v>346</v>
      </c>
      <c r="K240" s="140" t="s">
        <v>347</v>
      </c>
      <c r="L240" s="140" t="s">
        <v>348</v>
      </c>
    </row>
    <row r="241" spans="1:12" x14ac:dyDescent="0.2">
      <c r="A241" s="154"/>
      <c r="B241" s="143"/>
      <c r="C241" s="145"/>
      <c r="D241" s="139" t="s">
        <v>1</v>
      </c>
      <c r="E241" s="139" t="s">
        <v>0</v>
      </c>
      <c r="F241" s="139" t="s">
        <v>1</v>
      </c>
      <c r="G241" s="139" t="s">
        <v>1</v>
      </c>
      <c r="H241" s="139" t="s">
        <v>1</v>
      </c>
      <c r="I241" s="139" t="s">
        <v>1</v>
      </c>
      <c r="J241" s="139" t="s">
        <v>1</v>
      </c>
      <c r="K241" s="7" t="s">
        <v>1</v>
      </c>
      <c r="L241" s="7" t="s">
        <v>1</v>
      </c>
    </row>
    <row r="242" spans="1:12" ht="12.75" customHeight="1" x14ac:dyDescent="0.2">
      <c r="A242" s="157" t="s">
        <v>443</v>
      </c>
      <c r="B242" s="100" t="s">
        <v>483</v>
      </c>
      <c r="C242" s="150" t="s">
        <v>64</v>
      </c>
      <c r="D242" s="9">
        <v>43678</v>
      </c>
      <c r="E242" s="9">
        <v>43679</v>
      </c>
      <c r="F242" s="101">
        <v>43680</v>
      </c>
      <c r="G242" s="101">
        <v>43683</v>
      </c>
      <c r="H242" s="101">
        <v>43687</v>
      </c>
      <c r="I242" s="101">
        <v>43689</v>
      </c>
      <c r="J242" s="101">
        <v>43696</v>
      </c>
      <c r="K242" s="13">
        <v>43699</v>
      </c>
      <c r="L242" s="13">
        <v>43700</v>
      </c>
    </row>
    <row r="243" spans="1:12" ht="12.75" customHeight="1" x14ac:dyDescent="0.2">
      <c r="A243" s="157" t="s">
        <v>544</v>
      </c>
      <c r="B243" s="100" t="s">
        <v>546</v>
      </c>
      <c r="C243" s="150"/>
      <c r="D243" s="9">
        <v>43685</v>
      </c>
      <c r="E243" s="9">
        <v>43686</v>
      </c>
      <c r="F243" s="101">
        <v>43687</v>
      </c>
      <c r="G243" s="101">
        <v>43690</v>
      </c>
      <c r="H243" s="101">
        <v>43694</v>
      </c>
      <c r="I243" s="101">
        <v>43696</v>
      </c>
      <c r="J243" s="101">
        <v>43703</v>
      </c>
      <c r="K243" s="13">
        <v>43706</v>
      </c>
      <c r="L243" s="13">
        <v>43707</v>
      </c>
    </row>
    <row r="244" spans="1:12" ht="12.75" customHeight="1" x14ac:dyDescent="0.2">
      <c r="A244" s="157" t="s">
        <v>481</v>
      </c>
      <c r="B244" s="100" t="s">
        <v>521</v>
      </c>
      <c r="C244" s="150"/>
      <c r="D244" s="9">
        <v>43692</v>
      </c>
      <c r="E244" s="9">
        <v>43693</v>
      </c>
      <c r="F244" s="101">
        <v>43694</v>
      </c>
      <c r="G244" s="101">
        <v>43697</v>
      </c>
      <c r="H244" s="101">
        <v>43701</v>
      </c>
      <c r="I244" s="101">
        <v>43703</v>
      </c>
      <c r="J244" s="101">
        <v>43710</v>
      </c>
      <c r="K244" s="101">
        <v>43713</v>
      </c>
      <c r="L244" s="101">
        <v>43714</v>
      </c>
    </row>
    <row r="245" spans="1:12" ht="12.75" customHeight="1" x14ac:dyDescent="0.2">
      <c r="A245" s="157" t="s">
        <v>439</v>
      </c>
      <c r="B245" s="100" t="s">
        <v>547</v>
      </c>
      <c r="C245" s="150"/>
      <c r="D245" s="9">
        <v>43699</v>
      </c>
      <c r="E245" s="9">
        <v>43700</v>
      </c>
      <c r="F245" s="101">
        <v>43701</v>
      </c>
      <c r="G245" s="101">
        <v>43704</v>
      </c>
      <c r="H245" s="101">
        <v>43708</v>
      </c>
      <c r="I245" s="101">
        <v>43710</v>
      </c>
      <c r="J245" s="101">
        <v>43717</v>
      </c>
      <c r="K245" s="101">
        <v>43720</v>
      </c>
      <c r="L245" s="101">
        <v>43721</v>
      </c>
    </row>
    <row r="246" spans="1:12" ht="12.75" customHeight="1" thickBot="1" x14ac:dyDescent="0.25">
      <c r="A246" s="165" t="s">
        <v>545</v>
      </c>
      <c r="B246" s="14" t="s">
        <v>548</v>
      </c>
      <c r="C246" s="151"/>
      <c r="D246" s="9">
        <v>43706</v>
      </c>
      <c r="E246" s="9">
        <v>43707</v>
      </c>
      <c r="F246" s="101">
        <v>43708</v>
      </c>
      <c r="G246" s="101">
        <v>43711</v>
      </c>
      <c r="H246" s="101">
        <v>43715</v>
      </c>
      <c r="I246" s="101">
        <v>43717</v>
      </c>
      <c r="J246" s="101">
        <v>43724</v>
      </c>
      <c r="K246" s="101">
        <v>43727</v>
      </c>
      <c r="L246" s="101">
        <v>43728</v>
      </c>
    </row>
    <row r="247" spans="1:12" x14ac:dyDescent="0.2">
      <c r="A247" s="16" t="s">
        <v>611</v>
      </c>
      <c r="B247" s="25"/>
      <c r="C247" s="18"/>
      <c r="D247" s="18"/>
      <c r="E247" s="18"/>
      <c r="F247" s="18"/>
      <c r="G247" s="18"/>
      <c r="H247" s="18"/>
      <c r="I247" s="18"/>
      <c r="J247" s="18"/>
      <c r="K247" s="18"/>
      <c r="L247" s="88"/>
    </row>
    <row r="248" spans="1:12" x14ac:dyDescent="0.2">
      <c r="A248" s="16" t="s">
        <v>465</v>
      </c>
      <c r="B248" s="25"/>
      <c r="C248" s="18"/>
      <c r="D248" s="18"/>
      <c r="E248" s="18"/>
      <c r="F248" s="18"/>
      <c r="G248" s="18"/>
      <c r="H248" s="18"/>
      <c r="I248" s="18"/>
      <c r="J248" s="18"/>
      <c r="K248" s="18"/>
      <c r="L248" s="82"/>
    </row>
    <row r="249" spans="1:12" x14ac:dyDescent="0.2">
      <c r="A249" s="16" t="s">
        <v>675</v>
      </c>
      <c r="B249" s="25"/>
      <c r="C249" s="18"/>
      <c r="D249" s="18"/>
      <c r="E249" s="18"/>
      <c r="F249" s="18"/>
      <c r="G249" s="18"/>
      <c r="H249" s="18"/>
      <c r="I249" s="18"/>
      <c r="J249" s="18"/>
      <c r="K249" s="18"/>
      <c r="L249" s="82"/>
    </row>
    <row r="250" spans="1:12" x14ac:dyDescent="0.2">
      <c r="A250" s="16" t="s">
        <v>676</v>
      </c>
      <c r="B250" s="25"/>
      <c r="C250" s="18"/>
      <c r="D250" s="18"/>
      <c r="E250" s="18"/>
      <c r="F250" s="18"/>
      <c r="G250" s="18"/>
      <c r="H250" s="18"/>
      <c r="I250" s="18"/>
      <c r="J250" s="18"/>
      <c r="K250" s="18"/>
      <c r="L250" s="82"/>
    </row>
    <row r="251" spans="1:12" ht="13.5" thickBot="1" x14ac:dyDescent="0.25">
      <c r="A251" s="20" t="s">
        <v>674</v>
      </c>
      <c r="B251" s="26"/>
      <c r="C251" s="22"/>
      <c r="D251" s="22"/>
      <c r="E251" s="22"/>
      <c r="F251" s="22"/>
      <c r="G251" s="22"/>
      <c r="H251" s="22"/>
      <c r="I251" s="22"/>
      <c r="J251" s="22"/>
      <c r="K251" s="22"/>
      <c r="L251" s="95"/>
    </row>
    <row r="253" spans="1:12" ht="13.5" thickBot="1" x14ac:dyDescent="0.25">
      <c r="A253" s="135" t="s">
        <v>463</v>
      </c>
    </row>
    <row r="254" spans="1:12" ht="28.5" customHeight="1" x14ac:dyDescent="0.2">
      <c r="A254" s="153" t="s">
        <v>111</v>
      </c>
      <c r="B254" s="142" t="s">
        <v>110</v>
      </c>
      <c r="C254" s="144" t="s">
        <v>11</v>
      </c>
      <c r="D254" s="146" t="s">
        <v>59</v>
      </c>
      <c r="E254" s="146"/>
      <c r="F254" s="27" t="s">
        <v>33</v>
      </c>
      <c r="G254" s="27" t="s">
        <v>22</v>
      </c>
      <c r="H254" s="140" t="s">
        <v>66</v>
      </c>
      <c r="I254" s="27" t="s">
        <v>67</v>
      </c>
      <c r="J254" s="27" t="s">
        <v>68</v>
      </c>
    </row>
    <row r="255" spans="1:12" x14ac:dyDescent="0.2">
      <c r="A255" s="154"/>
      <c r="B255" s="143"/>
      <c r="C255" s="145"/>
      <c r="D255" s="139" t="s">
        <v>1</v>
      </c>
      <c r="E255" s="139" t="s">
        <v>0</v>
      </c>
      <c r="F255" s="139" t="s">
        <v>1</v>
      </c>
      <c r="G255" s="139" t="s">
        <v>1</v>
      </c>
      <c r="H255" s="139" t="s">
        <v>1</v>
      </c>
      <c r="I255" s="139" t="s">
        <v>1</v>
      </c>
      <c r="J255" s="7" t="s">
        <v>1</v>
      </c>
    </row>
    <row r="256" spans="1:12" ht="14.45" customHeight="1" x14ac:dyDescent="0.2">
      <c r="A256" s="157" t="s">
        <v>460</v>
      </c>
      <c r="B256" s="99" t="s">
        <v>479</v>
      </c>
      <c r="C256" s="174" t="s">
        <v>76</v>
      </c>
      <c r="D256" s="9">
        <v>43679</v>
      </c>
      <c r="E256" s="9">
        <v>43679</v>
      </c>
      <c r="F256" s="9">
        <v>43683</v>
      </c>
      <c r="G256" s="101">
        <v>43688</v>
      </c>
      <c r="H256" s="101">
        <v>43695</v>
      </c>
      <c r="I256" s="101">
        <v>43696</v>
      </c>
      <c r="J256" s="13">
        <v>43698</v>
      </c>
    </row>
    <row r="257" spans="1:12" x14ac:dyDescent="0.2">
      <c r="A257" s="157" t="s">
        <v>556</v>
      </c>
      <c r="B257" s="99" t="s">
        <v>480</v>
      </c>
      <c r="C257" s="175"/>
      <c r="D257" s="101">
        <v>43686</v>
      </c>
      <c r="E257" s="9">
        <v>43687</v>
      </c>
      <c r="F257" s="9">
        <v>43690</v>
      </c>
      <c r="G257" s="101">
        <v>43695</v>
      </c>
      <c r="H257" s="101">
        <v>43702</v>
      </c>
      <c r="I257" s="101">
        <v>43703</v>
      </c>
      <c r="J257" s="13">
        <v>43705</v>
      </c>
    </row>
    <row r="258" spans="1:12" x14ac:dyDescent="0.2">
      <c r="A258" s="157" t="s">
        <v>631</v>
      </c>
      <c r="B258" s="157" t="s">
        <v>631</v>
      </c>
      <c r="C258" s="175"/>
      <c r="D258" s="101">
        <v>43692</v>
      </c>
      <c r="E258" s="9">
        <v>43693</v>
      </c>
      <c r="F258" s="9">
        <v>43696</v>
      </c>
      <c r="G258" s="101">
        <v>43701</v>
      </c>
      <c r="H258" s="101">
        <v>43707</v>
      </c>
      <c r="I258" s="101">
        <v>43709</v>
      </c>
      <c r="J258" s="13">
        <v>43711</v>
      </c>
    </row>
    <row r="259" spans="1:12" x14ac:dyDescent="0.2">
      <c r="A259" s="157" t="s">
        <v>487</v>
      </c>
      <c r="B259" s="99" t="s">
        <v>521</v>
      </c>
      <c r="C259" s="175"/>
      <c r="D259" s="101">
        <v>43700</v>
      </c>
      <c r="E259" s="9">
        <v>43701</v>
      </c>
      <c r="F259" s="9">
        <v>43704</v>
      </c>
      <c r="G259" s="101">
        <v>43709</v>
      </c>
      <c r="H259" s="101">
        <v>43716</v>
      </c>
      <c r="I259" s="101">
        <v>43717</v>
      </c>
      <c r="J259" s="13">
        <v>43719</v>
      </c>
    </row>
    <row r="260" spans="1:12" ht="13.5" thickBot="1" x14ac:dyDescent="0.25">
      <c r="A260" s="157" t="s">
        <v>557</v>
      </c>
      <c r="B260" s="99" t="s">
        <v>522</v>
      </c>
      <c r="C260" s="176"/>
      <c r="D260" s="101">
        <v>43707</v>
      </c>
      <c r="E260" s="9">
        <v>43708</v>
      </c>
      <c r="F260" s="9">
        <v>43711</v>
      </c>
      <c r="G260" s="101">
        <v>43716</v>
      </c>
      <c r="H260" s="101">
        <v>43723</v>
      </c>
      <c r="I260" s="101">
        <v>43724</v>
      </c>
      <c r="J260" s="13">
        <v>43726</v>
      </c>
    </row>
    <row r="261" spans="1:12" s="108" customFormat="1" x14ac:dyDescent="0.2">
      <c r="A261" s="166" t="s">
        <v>611</v>
      </c>
      <c r="B261" s="109"/>
      <c r="C261" s="39"/>
      <c r="D261" s="39"/>
      <c r="E261" s="39"/>
      <c r="F261" s="39"/>
      <c r="G261" s="39"/>
      <c r="H261" s="39"/>
      <c r="I261" s="39"/>
      <c r="J261" s="40"/>
    </row>
    <row r="262" spans="1:12" s="108" customFormat="1" x14ac:dyDescent="0.2">
      <c r="A262" s="166" t="s">
        <v>677</v>
      </c>
      <c r="B262" s="109"/>
      <c r="C262" s="39"/>
      <c r="D262" s="39"/>
      <c r="E262" s="39"/>
      <c r="F262" s="39"/>
      <c r="G262" s="39"/>
      <c r="H262" s="39"/>
      <c r="I262" s="39"/>
      <c r="J262" s="40"/>
    </row>
    <row r="263" spans="1:12" s="108" customFormat="1" x14ac:dyDescent="0.2">
      <c r="A263" s="166" t="s">
        <v>678</v>
      </c>
      <c r="B263" s="109"/>
      <c r="C263" s="39"/>
      <c r="D263" s="39"/>
      <c r="E263" s="39"/>
      <c r="F263" s="39"/>
      <c r="G263" s="39"/>
      <c r="H263" s="39"/>
      <c r="I263" s="39"/>
      <c r="J263" s="40"/>
    </row>
    <row r="264" spans="1:12" s="108" customFormat="1" x14ac:dyDescent="0.2">
      <c r="A264" s="166" t="s">
        <v>679</v>
      </c>
      <c r="B264" s="109"/>
      <c r="C264" s="39"/>
      <c r="D264" s="39"/>
      <c r="E264" s="39"/>
      <c r="F264" s="39"/>
      <c r="G264" s="39"/>
      <c r="H264" s="39"/>
      <c r="I264" s="39"/>
      <c r="J264" s="40"/>
    </row>
    <row r="265" spans="1:12" s="108" customFormat="1" ht="13.5" thickBot="1" x14ac:dyDescent="0.25">
      <c r="A265" s="167" t="s">
        <v>114</v>
      </c>
      <c r="B265" s="110"/>
      <c r="C265" s="111"/>
      <c r="D265" s="111"/>
      <c r="E265" s="111"/>
      <c r="F265" s="111"/>
      <c r="G265" s="111"/>
      <c r="H265" s="111"/>
      <c r="I265" s="111"/>
      <c r="J265" s="41"/>
    </row>
    <row r="267" spans="1:12" ht="13.5" thickBot="1" x14ac:dyDescent="0.25">
      <c r="A267" s="135" t="s">
        <v>84</v>
      </c>
    </row>
    <row r="268" spans="1:12" ht="25.5" x14ac:dyDescent="0.2">
      <c r="A268" s="153" t="s">
        <v>111</v>
      </c>
      <c r="B268" s="142" t="s">
        <v>110</v>
      </c>
      <c r="C268" s="144" t="s">
        <v>11</v>
      </c>
      <c r="D268" s="146" t="s">
        <v>378</v>
      </c>
      <c r="E268" s="146"/>
      <c r="F268" s="27" t="s">
        <v>382</v>
      </c>
      <c r="G268" s="27" t="s">
        <v>26</v>
      </c>
      <c r="H268" s="27" t="s">
        <v>70</v>
      </c>
      <c r="I268" s="27" t="s">
        <v>34</v>
      </c>
      <c r="J268" s="27" t="s">
        <v>71</v>
      </c>
      <c r="K268" s="27" t="s">
        <v>72</v>
      </c>
      <c r="L268" s="45" t="s">
        <v>73</v>
      </c>
    </row>
    <row r="269" spans="1:12" x14ac:dyDescent="0.2">
      <c r="A269" s="154"/>
      <c r="B269" s="143"/>
      <c r="C269" s="145"/>
      <c r="D269" s="139" t="s">
        <v>1</v>
      </c>
      <c r="E269" s="139" t="s">
        <v>0</v>
      </c>
      <c r="F269" s="139" t="s">
        <v>1</v>
      </c>
      <c r="G269" s="139" t="s">
        <v>1</v>
      </c>
      <c r="H269" s="139" t="s">
        <v>1</v>
      </c>
      <c r="I269" s="139" t="s">
        <v>1</v>
      </c>
      <c r="J269" s="139" t="s">
        <v>1</v>
      </c>
      <c r="K269" s="139" t="s">
        <v>1</v>
      </c>
      <c r="L269" s="7" t="s">
        <v>1</v>
      </c>
    </row>
    <row r="270" spans="1:12" ht="12.75" customHeight="1" x14ac:dyDescent="0.2">
      <c r="A270" s="177" t="s">
        <v>532</v>
      </c>
      <c r="B270" s="99" t="s">
        <v>476</v>
      </c>
      <c r="C270" s="147" t="s">
        <v>438</v>
      </c>
      <c r="D270" s="9">
        <v>43677</v>
      </c>
      <c r="E270" s="9">
        <v>43677</v>
      </c>
      <c r="F270" s="9">
        <v>43675</v>
      </c>
      <c r="G270" s="101">
        <v>43681</v>
      </c>
      <c r="H270" s="101">
        <v>43681</v>
      </c>
      <c r="I270" s="101">
        <v>43687</v>
      </c>
      <c r="J270" s="101">
        <v>43695</v>
      </c>
      <c r="K270" s="101">
        <v>43701</v>
      </c>
      <c r="L270" s="13">
        <v>43705</v>
      </c>
    </row>
    <row r="271" spans="1:12" ht="12.75" customHeight="1" x14ac:dyDescent="0.2">
      <c r="A271" s="177" t="s">
        <v>472</v>
      </c>
      <c r="B271" s="99" t="s">
        <v>477</v>
      </c>
      <c r="C271" s="148"/>
      <c r="D271" s="101">
        <v>43684</v>
      </c>
      <c r="E271" s="9">
        <v>43684</v>
      </c>
      <c r="F271" s="9">
        <v>43682</v>
      </c>
      <c r="G271" s="101">
        <v>43688</v>
      </c>
      <c r="H271" s="101">
        <v>43688</v>
      </c>
      <c r="I271" s="101">
        <v>43694</v>
      </c>
      <c r="J271" s="101">
        <v>43702</v>
      </c>
      <c r="K271" s="101">
        <v>43708</v>
      </c>
      <c r="L271" s="13">
        <v>43712</v>
      </c>
    </row>
    <row r="272" spans="1:12" ht="12.75" customHeight="1" x14ac:dyDescent="0.2">
      <c r="A272" s="177" t="s">
        <v>533</v>
      </c>
      <c r="B272" s="99" t="s">
        <v>536</v>
      </c>
      <c r="C272" s="148"/>
      <c r="D272" s="101">
        <v>43691</v>
      </c>
      <c r="E272" s="9">
        <v>43691</v>
      </c>
      <c r="F272" s="9">
        <v>43689</v>
      </c>
      <c r="G272" s="101">
        <v>43695</v>
      </c>
      <c r="H272" s="101">
        <v>43695</v>
      </c>
      <c r="I272" s="101">
        <v>43701</v>
      </c>
      <c r="J272" s="101">
        <v>43710</v>
      </c>
      <c r="K272" s="101">
        <v>43715</v>
      </c>
      <c r="L272" s="13">
        <v>43720</v>
      </c>
    </row>
    <row r="273" spans="1:12" ht="12.75" customHeight="1" x14ac:dyDescent="0.2">
      <c r="A273" s="177" t="s">
        <v>534</v>
      </c>
      <c r="B273" s="99" t="s">
        <v>537</v>
      </c>
      <c r="C273" s="148"/>
      <c r="D273" s="54">
        <v>43698</v>
      </c>
      <c r="E273" s="9">
        <v>43698</v>
      </c>
      <c r="F273" s="9">
        <v>43696</v>
      </c>
      <c r="G273" s="101">
        <v>43702</v>
      </c>
      <c r="H273" s="101">
        <v>43702</v>
      </c>
      <c r="I273" s="101">
        <v>43708</v>
      </c>
      <c r="J273" s="101">
        <v>43716</v>
      </c>
      <c r="K273" s="101">
        <v>43722</v>
      </c>
      <c r="L273" s="13">
        <v>43726</v>
      </c>
    </row>
    <row r="274" spans="1:12" ht="12.75" customHeight="1" thickBot="1" x14ac:dyDescent="0.25">
      <c r="A274" s="178" t="s">
        <v>535</v>
      </c>
      <c r="B274" s="50" t="s">
        <v>538</v>
      </c>
      <c r="C274" s="149"/>
      <c r="D274" s="15">
        <v>43705</v>
      </c>
      <c r="E274" s="9">
        <v>43705</v>
      </c>
      <c r="F274" s="9">
        <v>43703</v>
      </c>
      <c r="G274" s="101">
        <v>43709</v>
      </c>
      <c r="H274" s="101">
        <v>43709</v>
      </c>
      <c r="I274" s="101">
        <v>43715</v>
      </c>
      <c r="J274" s="101">
        <v>43723</v>
      </c>
      <c r="K274" s="101">
        <v>43729</v>
      </c>
      <c r="L274" s="13">
        <v>43733</v>
      </c>
    </row>
    <row r="275" spans="1:12" x14ac:dyDescent="0.2">
      <c r="A275" s="16" t="s">
        <v>611</v>
      </c>
      <c r="B275" s="25"/>
      <c r="C275" s="18"/>
      <c r="D275" s="18"/>
      <c r="E275" s="18"/>
      <c r="F275" s="18"/>
      <c r="G275" s="18"/>
      <c r="H275" s="18"/>
      <c r="I275" s="18"/>
      <c r="J275" s="18"/>
      <c r="K275" s="18"/>
      <c r="L275" s="19"/>
    </row>
    <row r="276" spans="1:12" x14ac:dyDescent="0.2">
      <c r="A276" s="16" t="s">
        <v>680</v>
      </c>
      <c r="B276" s="25"/>
      <c r="C276" s="18"/>
      <c r="D276" s="18"/>
      <c r="E276" s="18"/>
      <c r="F276" s="18"/>
      <c r="G276" s="18"/>
      <c r="H276" s="18"/>
      <c r="I276" s="18"/>
      <c r="J276" s="18"/>
      <c r="K276" s="18"/>
      <c r="L276" s="19"/>
    </row>
    <row r="277" spans="1:12" x14ac:dyDescent="0.2">
      <c r="A277" s="16" t="s">
        <v>681</v>
      </c>
      <c r="B277" s="25"/>
      <c r="C277" s="18"/>
      <c r="D277" s="18"/>
      <c r="E277" s="18"/>
      <c r="F277" s="18"/>
      <c r="G277" s="18"/>
      <c r="H277" s="18"/>
      <c r="I277" s="18"/>
      <c r="J277" s="18"/>
      <c r="K277" s="18"/>
      <c r="L277" s="19"/>
    </row>
    <row r="278" spans="1:12" x14ac:dyDescent="0.2">
      <c r="A278" s="16" t="s">
        <v>682</v>
      </c>
      <c r="B278" s="25"/>
      <c r="C278" s="18"/>
      <c r="D278" s="18"/>
      <c r="E278" s="18"/>
      <c r="F278" s="18"/>
      <c r="G278" s="18"/>
      <c r="H278" s="18"/>
      <c r="I278" s="18"/>
      <c r="J278" s="18"/>
      <c r="K278" s="18"/>
      <c r="L278" s="19"/>
    </row>
    <row r="279" spans="1:12" ht="13.5" thickBot="1" x14ac:dyDescent="0.25">
      <c r="A279" s="20" t="s">
        <v>114</v>
      </c>
      <c r="B279" s="26"/>
      <c r="C279" s="22"/>
      <c r="D279" s="22"/>
      <c r="E279" s="22"/>
      <c r="F279" s="22"/>
      <c r="G279" s="22"/>
      <c r="H279" s="22"/>
      <c r="I279" s="22"/>
      <c r="J279" s="22"/>
      <c r="K279" s="22"/>
      <c r="L279" s="23"/>
    </row>
    <row r="281" spans="1:12" ht="13.5" thickBot="1" x14ac:dyDescent="0.25">
      <c r="A281" s="1" t="s">
        <v>361</v>
      </c>
    </row>
    <row r="282" spans="1:12" ht="27.75" customHeight="1" x14ac:dyDescent="0.2">
      <c r="A282" s="153" t="s">
        <v>111</v>
      </c>
      <c r="B282" s="142" t="s">
        <v>110</v>
      </c>
      <c r="C282" s="144" t="s">
        <v>11</v>
      </c>
      <c r="D282" s="146" t="s">
        <v>59</v>
      </c>
      <c r="E282" s="146"/>
      <c r="F282" s="140" t="s">
        <v>32</v>
      </c>
      <c r="G282" s="27" t="s">
        <v>362</v>
      </c>
      <c r="H282" s="140" t="s">
        <v>42</v>
      </c>
      <c r="I282" s="27" t="s">
        <v>363</v>
      </c>
      <c r="J282" s="140" t="s">
        <v>347</v>
      </c>
    </row>
    <row r="283" spans="1:12" x14ac:dyDescent="0.2">
      <c r="A283" s="154"/>
      <c r="B283" s="143"/>
      <c r="C283" s="145"/>
      <c r="D283" s="139" t="s">
        <v>1</v>
      </c>
      <c r="E283" s="139" t="s">
        <v>0</v>
      </c>
      <c r="F283" s="139" t="s">
        <v>1</v>
      </c>
      <c r="G283" s="139" t="s">
        <v>1</v>
      </c>
      <c r="H283" s="139" t="s">
        <v>1</v>
      </c>
      <c r="I283" s="139" t="s">
        <v>1</v>
      </c>
      <c r="J283" s="7" t="s">
        <v>1</v>
      </c>
    </row>
    <row r="284" spans="1:12" ht="12.75" customHeight="1" x14ac:dyDescent="0.2">
      <c r="A284" s="157" t="s">
        <v>631</v>
      </c>
      <c r="B284" s="100" t="s">
        <v>631</v>
      </c>
      <c r="C284" s="150" t="s">
        <v>64</v>
      </c>
      <c r="D284" s="9">
        <v>0</v>
      </c>
      <c r="E284" s="9">
        <v>0</v>
      </c>
      <c r="F284" s="101">
        <v>1</v>
      </c>
      <c r="G284" s="101">
        <v>4</v>
      </c>
      <c r="H284" s="101">
        <v>9</v>
      </c>
      <c r="I284" s="101">
        <v>16</v>
      </c>
      <c r="J284" s="13">
        <v>18</v>
      </c>
    </row>
    <row r="285" spans="1:12" ht="12.75" customHeight="1" x14ac:dyDescent="0.2">
      <c r="A285" s="157" t="s">
        <v>631</v>
      </c>
      <c r="B285" s="100" t="s">
        <v>631</v>
      </c>
      <c r="C285" s="150"/>
      <c r="D285" s="101">
        <v>7</v>
      </c>
      <c r="E285" s="9">
        <v>7</v>
      </c>
      <c r="F285" s="101">
        <v>8</v>
      </c>
      <c r="G285" s="101">
        <v>11</v>
      </c>
      <c r="H285" s="101">
        <v>16</v>
      </c>
      <c r="I285" s="101">
        <v>23</v>
      </c>
      <c r="J285" s="13">
        <v>25</v>
      </c>
    </row>
    <row r="286" spans="1:12" ht="12.75" customHeight="1" x14ac:dyDescent="0.2">
      <c r="A286" s="157" t="s">
        <v>631</v>
      </c>
      <c r="B286" s="100" t="s">
        <v>631</v>
      </c>
      <c r="C286" s="150"/>
      <c r="D286" s="101">
        <v>14</v>
      </c>
      <c r="E286" s="9">
        <v>14</v>
      </c>
      <c r="F286" s="101">
        <v>15</v>
      </c>
      <c r="G286" s="101">
        <v>18</v>
      </c>
      <c r="H286" s="101">
        <v>23</v>
      </c>
      <c r="I286" s="101">
        <v>30</v>
      </c>
      <c r="J286" s="13">
        <v>32</v>
      </c>
    </row>
    <row r="287" spans="1:12" ht="12.75" customHeight="1" x14ac:dyDescent="0.2">
      <c r="A287" s="157" t="s">
        <v>631</v>
      </c>
      <c r="B287" s="100" t="s">
        <v>631</v>
      </c>
      <c r="C287" s="150"/>
      <c r="D287" s="101">
        <v>21</v>
      </c>
      <c r="E287" s="9">
        <v>21</v>
      </c>
      <c r="F287" s="101">
        <v>22</v>
      </c>
      <c r="G287" s="101">
        <v>25</v>
      </c>
      <c r="H287" s="101">
        <v>30</v>
      </c>
      <c r="I287" s="101">
        <v>37</v>
      </c>
      <c r="J287" s="13">
        <v>39</v>
      </c>
    </row>
    <row r="288" spans="1:12" ht="12.75" customHeight="1" thickBot="1" x14ac:dyDescent="0.25">
      <c r="A288" s="157" t="s">
        <v>631</v>
      </c>
      <c r="B288" s="100" t="s">
        <v>631</v>
      </c>
      <c r="C288" s="151"/>
      <c r="D288" s="101">
        <v>28</v>
      </c>
      <c r="E288" s="9">
        <v>28</v>
      </c>
      <c r="F288" s="101">
        <v>29</v>
      </c>
      <c r="G288" s="101">
        <v>32</v>
      </c>
      <c r="H288" s="101">
        <v>37</v>
      </c>
      <c r="I288" s="101">
        <v>44</v>
      </c>
      <c r="J288" s="13">
        <v>46</v>
      </c>
    </row>
    <row r="289" spans="1:14" x14ac:dyDescent="0.2">
      <c r="A289" s="16" t="s">
        <v>611</v>
      </c>
      <c r="B289" s="25"/>
      <c r="C289" s="18"/>
      <c r="D289" s="18"/>
      <c r="E289" s="18"/>
      <c r="F289" s="18"/>
      <c r="G289" s="18"/>
      <c r="H289" s="18"/>
      <c r="I289" s="18"/>
      <c r="J289" s="88"/>
    </row>
    <row r="290" spans="1:14" x14ac:dyDescent="0.2">
      <c r="A290" s="16" t="s">
        <v>683</v>
      </c>
      <c r="B290" s="25"/>
      <c r="C290" s="18"/>
      <c r="D290" s="18"/>
      <c r="E290" s="18"/>
      <c r="F290" s="18"/>
      <c r="G290" s="18"/>
      <c r="H290" s="18"/>
      <c r="I290" s="18"/>
      <c r="J290" s="82"/>
    </row>
    <row r="291" spans="1:14" x14ac:dyDescent="0.2">
      <c r="A291" s="16" t="s">
        <v>684</v>
      </c>
      <c r="B291" s="25"/>
      <c r="C291" s="18"/>
      <c r="D291" s="18"/>
      <c r="E291" s="18"/>
      <c r="F291" s="18"/>
      <c r="G291" s="18"/>
      <c r="H291" s="18"/>
      <c r="I291" s="18"/>
      <c r="J291" s="82"/>
    </row>
    <row r="292" spans="1:14" x14ac:dyDescent="0.2">
      <c r="A292" s="16" t="s">
        <v>685</v>
      </c>
      <c r="B292" s="25"/>
      <c r="C292" s="18"/>
      <c r="D292" s="18"/>
      <c r="E292" s="18"/>
      <c r="F292" s="18"/>
      <c r="G292" s="18"/>
      <c r="H292" s="18"/>
      <c r="I292" s="18"/>
      <c r="J292" s="82"/>
    </row>
    <row r="293" spans="1:14" ht="13.5" thickBot="1" x14ac:dyDescent="0.25">
      <c r="A293" s="20" t="s">
        <v>674</v>
      </c>
      <c r="B293" s="26"/>
      <c r="C293" s="22"/>
      <c r="D293" s="22"/>
      <c r="E293" s="22"/>
      <c r="F293" s="22"/>
      <c r="G293" s="22"/>
      <c r="H293" s="22"/>
      <c r="I293" s="22"/>
      <c r="J293" s="95"/>
    </row>
    <row r="295" spans="1:14" ht="13.5" thickBot="1" x14ac:dyDescent="0.25">
      <c r="A295" s="162" t="s">
        <v>366</v>
      </c>
    </row>
    <row r="296" spans="1:14" ht="25.5" customHeight="1" x14ac:dyDescent="0.2">
      <c r="A296" s="153" t="s">
        <v>111</v>
      </c>
      <c r="B296" s="142" t="s">
        <v>110</v>
      </c>
      <c r="C296" s="144" t="s">
        <v>11</v>
      </c>
      <c r="D296" s="146" t="s">
        <v>46</v>
      </c>
      <c r="E296" s="146"/>
      <c r="F296" s="140" t="s">
        <v>32</v>
      </c>
      <c r="G296" s="140" t="s">
        <v>367</v>
      </c>
      <c r="H296" s="27" t="s">
        <v>42</v>
      </c>
      <c r="I296" s="140" t="s">
        <v>368</v>
      </c>
      <c r="J296" s="27" t="s">
        <v>369</v>
      </c>
      <c r="K296" s="140" t="s">
        <v>49</v>
      </c>
      <c r="L296" s="140" t="s">
        <v>50</v>
      </c>
      <c r="M296" s="45" t="s">
        <v>147</v>
      </c>
    </row>
    <row r="297" spans="1:14" x14ac:dyDescent="0.2">
      <c r="A297" s="154"/>
      <c r="B297" s="143"/>
      <c r="C297" s="145"/>
      <c r="D297" s="139" t="s">
        <v>1</v>
      </c>
      <c r="E297" s="139" t="s">
        <v>0</v>
      </c>
      <c r="F297" s="139" t="s">
        <v>1</v>
      </c>
      <c r="G297" s="139" t="s">
        <v>1</v>
      </c>
      <c r="H297" s="139" t="s">
        <v>1</v>
      </c>
      <c r="I297" s="139" t="s">
        <v>1</v>
      </c>
      <c r="J297" s="139" t="s">
        <v>1</v>
      </c>
      <c r="K297" s="139" t="s">
        <v>1</v>
      </c>
      <c r="L297" s="139" t="s">
        <v>1</v>
      </c>
      <c r="M297" s="7" t="s">
        <v>1</v>
      </c>
    </row>
    <row r="298" spans="1:14" ht="12.75" customHeight="1" x14ac:dyDescent="0.2">
      <c r="A298" s="157" t="s">
        <v>631</v>
      </c>
      <c r="B298" s="100" t="s">
        <v>631</v>
      </c>
      <c r="C298" s="147" t="s">
        <v>75</v>
      </c>
      <c r="D298" s="101">
        <v>0</v>
      </c>
      <c r="E298" s="101">
        <v>1</v>
      </c>
      <c r="F298" s="101">
        <v>3</v>
      </c>
      <c r="G298" s="101">
        <v>6</v>
      </c>
      <c r="H298" s="101">
        <v>10</v>
      </c>
      <c r="I298" s="101">
        <v>11</v>
      </c>
      <c r="J298" s="101">
        <v>32</v>
      </c>
      <c r="K298" s="101">
        <v>33</v>
      </c>
      <c r="L298" s="101">
        <v>35</v>
      </c>
      <c r="M298" s="13">
        <v>38</v>
      </c>
    </row>
    <row r="299" spans="1:14" ht="12.75" customHeight="1" x14ac:dyDescent="0.2">
      <c r="A299" s="157" t="s">
        <v>631</v>
      </c>
      <c r="B299" s="100" t="s">
        <v>631</v>
      </c>
      <c r="C299" s="148"/>
      <c r="D299" s="101">
        <v>7</v>
      </c>
      <c r="E299" s="101">
        <v>8</v>
      </c>
      <c r="F299" s="101">
        <v>10</v>
      </c>
      <c r="G299" s="101">
        <v>13</v>
      </c>
      <c r="H299" s="101">
        <v>17</v>
      </c>
      <c r="I299" s="101">
        <v>18</v>
      </c>
      <c r="J299" s="101">
        <v>39</v>
      </c>
      <c r="K299" s="101">
        <v>40</v>
      </c>
      <c r="L299" s="101">
        <v>42</v>
      </c>
      <c r="M299" s="13">
        <v>45</v>
      </c>
    </row>
    <row r="300" spans="1:14" ht="12.75" customHeight="1" x14ac:dyDescent="0.2">
      <c r="A300" s="157" t="s">
        <v>631</v>
      </c>
      <c r="B300" s="100" t="s">
        <v>631</v>
      </c>
      <c r="C300" s="148"/>
      <c r="D300" s="101">
        <v>14</v>
      </c>
      <c r="E300" s="101">
        <v>15</v>
      </c>
      <c r="F300" s="101">
        <v>17</v>
      </c>
      <c r="G300" s="101">
        <v>20</v>
      </c>
      <c r="H300" s="101">
        <v>24</v>
      </c>
      <c r="I300" s="101">
        <v>25</v>
      </c>
      <c r="J300" s="101">
        <v>46</v>
      </c>
      <c r="K300" s="101">
        <v>47</v>
      </c>
      <c r="L300" s="101">
        <v>49</v>
      </c>
      <c r="M300" s="13">
        <v>52</v>
      </c>
      <c r="N300" s="18"/>
    </row>
    <row r="301" spans="1:14" ht="12.75" customHeight="1" x14ac:dyDescent="0.2">
      <c r="A301" s="157" t="s">
        <v>631</v>
      </c>
      <c r="B301" s="100" t="s">
        <v>631</v>
      </c>
      <c r="C301" s="148"/>
      <c r="D301" s="101">
        <v>21</v>
      </c>
      <c r="E301" s="101">
        <v>22</v>
      </c>
      <c r="F301" s="101">
        <v>24</v>
      </c>
      <c r="G301" s="101">
        <v>27</v>
      </c>
      <c r="H301" s="101">
        <v>31</v>
      </c>
      <c r="I301" s="101">
        <v>32</v>
      </c>
      <c r="J301" s="101">
        <v>53</v>
      </c>
      <c r="K301" s="101">
        <v>54</v>
      </c>
      <c r="L301" s="101">
        <v>56</v>
      </c>
      <c r="M301" s="13">
        <v>59</v>
      </c>
    </row>
    <row r="302" spans="1:14" ht="12.75" customHeight="1" thickBot="1" x14ac:dyDescent="0.25">
      <c r="A302" s="157" t="s">
        <v>631</v>
      </c>
      <c r="B302" s="100" t="s">
        <v>631</v>
      </c>
      <c r="C302" s="149"/>
      <c r="D302" s="101">
        <v>28</v>
      </c>
      <c r="E302" s="101">
        <v>29</v>
      </c>
      <c r="F302" s="101">
        <v>31</v>
      </c>
      <c r="G302" s="101">
        <v>34</v>
      </c>
      <c r="H302" s="101">
        <v>38</v>
      </c>
      <c r="I302" s="101">
        <v>39</v>
      </c>
      <c r="J302" s="101">
        <v>60</v>
      </c>
      <c r="K302" s="101">
        <v>61</v>
      </c>
      <c r="L302" s="101">
        <v>63</v>
      </c>
      <c r="M302" s="13">
        <v>66</v>
      </c>
    </row>
    <row r="303" spans="1:14" s="108" customFormat="1" x14ac:dyDescent="0.2">
      <c r="A303" s="179" t="s">
        <v>611</v>
      </c>
      <c r="B303" s="112"/>
      <c r="C303" s="113"/>
      <c r="D303" s="113"/>
      <c r="E303" s="113"/>
      <c r="F303" s="113"/>
      <c r="G303" s="113"/>
      <c r="H303" s="113"/>
      <c r="I303" s="113"/>
      <c r="J303" s="113"/>
      <c r="K303" s="113"/>
      <c r="L303" s="113"/>
      <c r="M303" s="38"/>
    </row>
    <row r="304" spans="1:14" s="108" customFormat="1" x14ac:dyDescent="0.2">
      <c r="A304" s="166" t="s">
        <v>686</v>
      </c>
      <c r="B304" s="10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40"/>
    </row>
    <row r="305" spans="1:16" s="108" customFormat="1" x14ac:dyDescent="0.2">
      <c r="A305" s="166" t="s">
        <v>687</v>
      </c>
      <c r="B305" s="10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40"/>
    </row>
    <row r="306" spans="1:16" s="108" customFormat="1" x14ac:dyDescent="0.2">
      <c r="A306" s="166" t="s">
        <v>688</v>
      </c>
      <c r="B306" s="10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40"/>
    </row>
    <row r="307" spans="1:16" s="108" customFormat="1" ht="13.5" thickBot="1" x14ac:dyDescent="0.25">
      <c r="A307" s="167" t="s">
        <v>114</v>
      </c>
      <c r="B307" s="110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41"/>
    </row>
    <row r="308" spans="1:16" s="108" customFormat="1" x14ac:dyDescent="0.2">
      <c r="A308" s="39"/>
      <c r="B308" s="10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</row>
    <row r="309" spans="1:16" ht="13.5" thickBot="1" x14ac:dyDescent="0.25">
      <c r="A309" s="162" t="s">
        <v>387</v>
      </c>
    </row>
    <row r="310" spans="1:16" ht="25.5" customHeight="1" x14ac:dyDescent="0.2">
      <c r="A310" s="153" t="s">
        <v>111</v>
      </c>
      <c r="B310" s="142" t="s">
        <v>110</v>
      </c>
      <c r="C310" s="144" t="s">
        <v>11</v>
      </c>
      <c r="D310" s="146" t="s">
        <v>396</v>
      </c>
      <c r="E310" s="146"/>
      <c r="F310" s="140" t="s">
        <v>148</v>
      </c>
      <c r="G310" s="140" t="s">
        <v>360</v>
      </c>
      <c r="H310" s="140" t="s">
        <v>389</v>
      </c>
      <c r="I310" s="140" t="s">
        <v>390</v>
      </c>
      <c r="J310" s="140" t="s">
        <v>391</v>
      </c>
      <c r="K310" s="140" t="s">
        <v>392</v>
      </c>
      <c r="L310" s="140" t="s">
        <v>393</v>
      </c>
      <c r="M310" s="140" t="s">
        <v>504</v>
      </c>
      <c r="N310" s="140" t="s">
        <v>464</v>
      </c>
      <c r="O310" s="140" t="s">
        <v>394</v>
      </c>
      <c r="P310" s="140" t="s">
        <v>395</v>
      </c>
    </row>
    <row r="311" spans="1:16" x14ac:dyDescent="0.2">
      <c r="A311" s="154"/>
      <c r="B311" s="143"/>
      <c r="C311" s="145"/>
      <c r="D311" s="139" t="s">
        <v>1</v>
      </c>
      <c r="E311" s="139" t="s">
        <v>0</v>
      </c>
      <c r="F311" s="139" t="s">
        <v>1</v>
      </c>
      <c r="G311" s="139" t="s">
        <v>1</v>
      </c>
      <c r="H311" s="139" t="s">
        <v>1</v>
      </c>
      <c r="I311" s="139" t="s">
        <v>1</v>
      </c>
      <c r="J311" s="139" t="s">
        <v>1</v>
      </c>
      <c r="K311" s="139" t="s">
        <v>1</v>
      </c>
      <c r="L311" s="139" t="s">
        <v>1</v>
      </c>
      <c r="M311" s="139" t="s">
        <v>1</v>
      </c>
      <c r="N311" s="139" t="s">
        <v>1</v>
      </c>
      <c r="O311" s="139" t="s">
        <v>1</v>
      </c>
      <c r="P311" s="139"/>
    </row>
    <row r="312" spans="1:16" ht="12.75" customHeight="1" x14ac:dyDescent="0.2">
      <c r="A312" s="157" t="s">
        <v>497</v>
      </c>
      <c r="B312" s="100" t="s">
        <v>498</v>
      </c>
      <c r="C312" s="147" t="s">
        <v>75</v>
      </c>
      <c r="D312" s="101">
        <v>43675</v>
      </c>
      <c r="E312" s="101">
        <v>43676</v>
      </c>
      <c r="F312" s="101">
        <v>43677</v>
      </c>
      <c r="G312" s="101">
        <v>43680</v>
      </c>
      <c r="H312" s="101">
        <v>43682</v>
      </c>
      <c r="I312" s="101">
        <v>43682</v>
      </c>
      <c r="J312" s="101">
        <v>43687</v>
      </c>
      <c r="K312" s="101">
        <v>43709</v>
      </c>
      <c r="L312" s="101">
        <v>43712</v>
      </c>
      <c r="M312" s="9">
        <v>43714</v>
      </c>
      <c r="N312" s="101">
        <v>43717</v>
      </c>
      <c r="O312" s="101">
        <v>43718</v>
      </c>
      <c r="P312" s="13">
        <v>43722</v>
      </c>
    </row>
    <row r="313" spans="1:16" ht="12.75" customHeight="1" x14ac:dyDescent="0.2">
      <c r="A313" s="157" t="s">
        <v>597</v>
      </c>
      <c r="B313" s="100" t="s">
        <v>480</v>
      </c>
      <c r="C313" s="148"/>
      <c r="D313" s="101">
        <v>43682</v>
      </c>
      <c r="E313" s="101">
        <v>43683</v>
      </c>
      <c r="F313" s="101">
        <v>43684</v>
      </c>
      <c r="G313" s="101">
        <v>43687</v>
      </c>
      <c r="H313" s="101">
        <v>43689</v>
      </c>
      <c r="I313" s="101">
        <v>43689</v>
      </c>
      <c r="J313" s="101">
        <v>43694</v>
      </c>
      <c r="K313" s="101">
        <v>43716</v>
      </c>
      <c r="L313" s="101">
        <v>43719</v>
      </c>
      <c r="M313" s="101">
        <v>43721</v>
      </c>
      <c r="N313" s="101">
        <v>43724</v>
      </c>
      <c r="O313" s="101">
        <v>43725</v>
      </c>
      <c r="P313" s="13">
        <v>43729</v>
      </c>
    </row>
    <row r="314" spans="1:16" ht="12.75" customHeight="1" x14ac:dyDescent="0.2">
      <c r="A314" s="157" t="s">
        <v>598</v>
      </c>
      <c r="B314" s="100" t="s">
        <v>520</v>
      </c>
      <c r="C314" s="148"/>
      <c r="D314" s="101">
        <v>43689</v>
      </c>
      <c r="E314" s="101">
        <v>43690</v>
      </c>
      <c r="F314" s="101">
        <v>43691</v>
      </c>
      <c r="G314" s="101">
        <v>43694</v>
      </c>
      <c r="H314" s="101">
        <v>43696</v>
      </c>
      <c r="I314" s="101">
        <v>43696</v>
      </c>
      <c r="J314" s="101">
        <v>43701</v>
      </c>
      <c r="K314" s="101">
        <v>43723</v>
      </c>
      <c r="L314" s="101">
        <v>43726</v>
      </c>
      <c r="M314" s="101">
        <v>43728</v>
      </c>
      <c r="N314" s="101">
        <v>43731</v>
      </c>
      <c r="O314" s="101">
        <v>43732</v>
      </c>
      <c r="P314" s="13">
        <v>43736</v>
      </c>
    </row>
    <row r="315" spans="1:16" ht="12.75" customHeight="1" x14ac:dyDescent="0.2">
      <c r="A315" s="157" t="s">
        <v>599</v>
      </c>
      <c r="B315" s="100" t="s">
        <v>601</v>
      </c>
      <c r="C315" s="148"/>
      <c r="D315" s="101">
        <v>43696</v>
      </c>
      <c r="E315" s="101">
        <v>43697</v>
      </c>
      <c r="F315" s="101">
        <v>43698</v>
      </c>
      <c r="G315" s="101">
        <v>43701</v>
      </c>
      <c r="H315" s="101">
        <v>43703</v>
      </c>
      <c r="I315" s="101">
        <v>43703</v>
      </c>
      <c r="J315" s="101">
        <v>43708</v>
      </c>
      <c r="K315" s="101">
        <v>43730</v>
      </c>
      <c r="L315" s="101">
        <v>43733</v>
      </c>
      <c r="M315" s="101">
        <v>43735</v>
      </c>
      <c r="N315" s="101">
        <v>43738</v>
      </c>
      <c r="O315" s="101">
        <v>43739</v>
      </c>
      <c r="P315" s="13">
        <v>43743</v>
      </c>
    </row>
    <row r="316" spans="1:16" ht="12.75" customHeight="1" thickBot="1" x14ac:dyDescent="0.25">
      <c r="A316" s="157" t="s">
        <v>600</v>
      </c>
      <c r="B316" s="100" t="s">
        <v>522</v>
      </c>
      <c r="C316" s="149"/>
      <c r="D316" s="101">
        <v>43703</v>
      </c>
      <c r="E316" s="101">
        <v>43704</v>
      </c>
      <c r="F316" s="101">
        <v>43705</v>
      </c>
      <c r="G316" s="101">
        <v>43708</v>
      </c>
      <c r="H316" s="101">
        <v>43710</v>
      </c>
      <c r="I316" s="101">
        <v>43710</v>
      </c>
      <c r="J316" s="101">
        <v>43715</v>
      </c>
      <c r="K316" s="101">
        <v>43737</v>
      </c>
      <c r="L316" s="101">
        <v>43740</v>
      </c>
      <c r="M316" s="101" t="s">
        <v>505</v>
      </c>
      <c r="N316" s="101">
        <v>43745</v>
      </c>
      <c r="O316" s="101">
        <v>43746</v>
      </c>
      <c r="P316" s="13">
        <v>43750</v>
      </c>
    </row>
    <row r="317" spans="1:16" x14ac:dyDescent="0.2">
      <c r="A317" s="138" t="s">
        <v>611</v>
      </c>
      <c r="B317" s="28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30"/>
    </row>
    <row r="318" spans="1:16" x14ac:dyDescent="0.2">
      <c r="A318" s="16" t="s">
        <v>689</v>
      </c>
      <c r="B318" s="25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9"/>
    </row>
    <row r="319" spans="1:16" x14ac:dyDescent="0.2">
      <c r="A319" s="16" t="s">
        <v>690</v>
      </c>
      <c r="B319" s="25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9"/>
    </row>
    <row r="320" spans="1:16" x14ac:dyDescent="0.2">
      <c r="A320" s="16" t="s">
        <v>691</v>
      </c>
      <c r="B320" s="25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9"/>
    </row>
    <row r="321" spans="1:16" ht="13.5" thickBot="1" x14ac:dyDescent="0.25">
      <c r="A321" s="20" t="s">
        <v>114</v>
      </c>
      <c r="B321" s="26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3"/>
    </row>
    <row r="322" spans="1:16" x14ac:dyDescent="0.2">
      <c r="A322" s="39"/>
    </row>
    <row r="323" spans="1:16" ht="13.5" thickBot="1" x14ac:dyDescent="0.25">
      <c r="A323" s="137">
        <v>303</v>
      </c>
    </row>
    <row r="324" spans="1:16" ht="25.5" customHeight="1" x14ac:dyDescent="0.2">
      <c r="A324" s="153" t="s">
        <v>111</v>
      </c>
      <c r="B324" s="142" t="s">
        <v>110</v>
      </c>
      <c r="C324" s="144" t="s">
        <v>11</v>
      </c>
      <c r="D324" s="146" t="s">
        <v>396</v>
      </c>
      <c r="E324" s="146"/>
      <c r="F324" s="140" t="s">
        <v>148</v>
      </c>
      <c r="G324" s="140" t="s">
        <v>411</v>
      </c>
      <c r="H324" s="140" t="s">
        <v>412</v>
      </c>
      <c r="I324" s="140" t="s">
        <v>413</v>
      </c>
      <c r="J324" s="140" t="s">
        <v>430</v>
      </c>
      <c r="K324" s="140" t="s">
        <v>414</v>
      </c>
      <c r="L324" s="140" t="s">
        <v>415</v>
      </c>
      <c r="M324" s="140" t="s">
        <v>416</v>
      </c>
      <c r="N324" s="140" t="s">
        <v>417</v>
      </c>
      <c r="O324" s="140" t="s">
        <v>418</v>
      </c>
      <c r="P324" s="140" t="s">
        <v>419</v>
      </c>
    </row>
    <row r="325" spans="1:16" x14ac:dyDescent="0.2">
      <c r="A325" s="154"/>
      <c r="B325" s="143"/>
      <c r="C325" s="145"/>
      <c r="D325" s="139" t="s">
        <v>1</v>
      </c>
      <c r="E325" s="139" t="s">
        <v>0</v>
      </c>
      <c r="F325" s="139" t="s">
        <v>1</v>
      </c>
      <c r="G325" s="139" t="s">
        <v>1</v>
      </c>
      <c r="H325" s="139" t="s">
        <v>1</v>
      </c>
      <c r="I325" s="139" t="s">
        <v>1</v>
      </c>
      <c r="J325" s="139" t="s">
        <v>1</v>
      </c>
      <c r="K325" s="139" t="s">
        <v>1</v>
      </c>
      <c r="L325" s="139" t="s">
        <v>1</v>
      </c>
      <c r="M325" s="139" t="s">
        <v>1</v>
      </c>
      <c r="N325" s="139" t="s">
        <v>1</v>
      </c>
      <c r="O325" s="139" t="s">
        <v>1</v>
      </c>
      <c r="P325" s="139" t="s">
        <v>1</v>
      </c>
    </row>
    <row r="326" spans="1:16" ht="12.75" customHeight="1" x14ac:dyDescent="0.2">
      <c r="A326" s="157" t="s">
        <v>461</v>
      </c>
      <c r="B326" s="100" t="s">
        <v>502</v>
      </c>
      <c r="C326" s="147" t="s">
        <v>75</v>
      </c>
      <c r="D326" s="101">
        <v>43680</v>
      </c>
      <c r="E326" s="101">
        <v>43681</v>
      </c>
      <c r="F326" s="101">
        <v>43682</v>
      </c>
      <c r="G326" s="101">
        <v>43685</v>
      </c>
      <c r="H326" s="101">
        <v>43687</v>
      </c>
      <c r="I326" s="101">
        <v>43691</v>
      </c>
      <c r="J326" s="101">
        <v>43693</v>
      </c>
      <c r="K326" s="101">
        <v>43702</v>
      </c>
      <c r="L326" s="101">
        <v>43705</v>
      </c>
      <c r="M326" s="101">
        <v>43708</v>
      </c>
      <c r="N326" s="101">
        <v>43710</v>
      </c>
      <c r="O326" s="101">
        <v>43721</v>
      </c>
      <c r="P326" s="13">
        <v>43722</v>
      </c>
    </row>
    <row r="327" spans="1:16" ht="12.75" customHeight="1" x14ac:dyDescent="0.2">
      <c r="A327" s="157" t="s">
        <v>602</v>
      </c>
      <c r="B327" s="100" t="s">
        <v>502</v>
      </c>
      <c r="C327" s="148"/>
      <c r="D327" s="101">
        <v>43687</v>
      </c>
      <c r="E327" s="101">
        <v>43688</v>
      </c>
      <c r="F327" s="101">
        <v>43689</v>
      </c>
      <c r="G327" s="101">
        <v>43692</v>
      </c>
      <c r="H327" s="101">
        <v>43694</v>
      </c>
      <c r="I327" s="101">
        <v>43698</v>
      </c>
      <c r="J327" s="101">
        <v>43700</v>
      </c>
      <c r="K327" s="101">
        <v>43709</v>
      </c>
      <c r="L327" s="101">
        <v>43712</v>
      </c>
      <c r="M327" s="101">
        <v>43715</v>
      </c>
      <c r="N327" s="101">
        <v>43717</v>
      </c>
      <c r="O327" s="101">
        <v>43728</v>
      </c>
      <c r="P327" s="13">
        <v>43729</v>
      </c>
    </row>
    <row r="328" spans="1:16" ht="12.75" customHeight="1" x14ac:dyDescent="0.2">
      <c r="A328" s="157" t="s">
        <v>603</v>
      </c>
      <c r="B328" s="100" t="s">
        <v>605</v>
      </c>
      <c r="C328" s="148"/>
      <c r="D328" s="101">
        <v>43694</v>
      </c>
      <c r="E328" s="101">
        <v>43695</v>
      </c>
      <c r="F328" s="101">
        <v>43696</v>
      </c>
      <c r="G328" s="101">
        <v>43699</v>
      </c>
      <c r="H328" s="101">
        <v>43701</v>
      </c>
      <c r="I328" s="101">
        <v>43705</v>
      </c>
      <c r="J328" s="101">
        <v>43707</v>
      </c>
      <c r="K328" s="101">
        <v>43716</v>
      </c>
      <c r="L328" s="101">
        <v>43719</v>
      </c>
      <c r="M328" s="101">
        <v>43722</v>
      </c>
      <c r="N328" s="101">
        <v>43724</v>
      </c>
      <c r="O328" s="101">
        <v>43735</v>
      </c>
      <c r="P328" s="13">
        <v>43736</v>
      </c>
    </row>
    <row r="329" spans="1:16" ht="12.75" customHeight="1" x14ac:dyDescent="0.2">
      <c r="A329" s="157" t="s">
        <v>604</v>
      </c>
      <c r="B329" s="100" t="s">
        <v>500</v>
      </c>
      <c r="C329" s="148"/>
      <c r="D329" s="101">
        <v>43701</v>
      </c>
      <c r="E329" s="101">
        <v>43702</v>
      </c>
      <c r="F329" s="101">
        <v>43703</v>
      </c>
      <c r="G329" s="101">
        <v>43706</v>
      </c>
      <c r="H329" s="101">
        <v>43708</v>
      </c>
      <c r="I329" s="101">
        <v>43712</v>
      </c>
      <c r="J329" s="101">
        <v>43714</v>
      </c>
      <c r="K329" s="101">
        <v>43723</v>
      </c>
      <c r="L329" s="101">
        <v>43726</v>
      </c>
      <c r="M329" s="101">
        <v>43729</v>
      </c>
      <c r="N329" s="101">
        <v>43731</v>
      </c>
      <c r="O329" s="101">
        <v>43742</v>
      </c>
      <c r="P329" s="13">
        <v>43743</v>
      </c>
    </row>
    <row r="330" spans="1:16" ht="12.75" customHeight="1" thickBot="1" x14ac:dyDescent="0.25">
      <c r="A330" s="157" t="s">
        <v>499</v>
      </c>
      <c r="B330" s="100" t="s">
        <v>501</v>
      </c>
      <c r="C330" s="149"/>
      <c r="D330" s="101">
        <v>43708</v>
      </c>
      <c r="E330" s="101">
        <v>43709</v>
      </c>
      <c r="F330" s="101">
        <v>43710</v>
      </c>
      <c r="G330" s="101">
        <v>43713</v>
      </c>
      <c r="H330" s="101">
        <v>43715</v>
      </c>
      <c r="I330" s="101">
        <v>43719</v>
      </c>
      <c r="J330" s="101">
        <v>43721</v>
      </c>
      <c r="K330" s="101">
        <v>43730</v>
      </c>
      <c r="L330" s="101">
        <v>43733</v>
      </c>
      <c r="M330" s="101">
        <v>43736</v>
      </c>
      <c r="N330" s="101">
        <v>43738</v>
      </c>
      <c r="O330" s="101">
        <v>43749</v>
      </c>
      <c r="P330" s="13">
        <v>43750</v>
      </c>
    </row>
    <row r="331" spans="1:16" x14ac:dyDescent="0.2">
      <c r="A331" s="138" t="s">
        <v>611</v>
      </c>
      <c r="B331" s="28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30"/>
    </row>
    <row r="332" spans="1:16" x14ac:dyDescent="0.2">
      <c r="A332" s="16" t="s">
        <v>692</v>
      </c>
      <c r="B332" s="25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9"/>
    </row>
    <row r="333" spans="1:16" x14ac:dyDescent="0.2">
      <c r="A333" s="16" t="s">
        <v>693</v>
      </c>
      <c r="B333" s="25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9"/>
    </row>
    <row r="334" spans="1:16" x14ac:dyDescent="0.2">
      <c r="A334" s="16" t="s">
        <v>694</v>
      </c>
      <c r="B334" s="25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9"/>
    </row>
    <row r="335" spans="1:16" ht="13.5" thickBot="1" x14ac:dyDescent="0.25">
      <c r="A335" s="20" t="s">
        <v>114</v>
      </c>
      <c r="B335" s="26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3"/>
    </row>
    <row r="337" spans="1:15" ht="13.5" thickBot="1" x14ac:dyDescent="0.25">
      <c r="A337" s="137" t="s">
        <v>421</v>
      </c>
    </row>
    <row r="338" spans="1:15" ht="25.5" customHeight="1" x14ac:dyDescent="0.2">
      <c r="A338" s="153" t="s">
        <v>111</v>
      </c>
      <c r="B338" s="142" t="s">
        <v>110</v>
      </c>
      <c r="C338" s="144" t="s">
        <v>11</v>
      </c>
      <c r="D338" s="146" t="s">
        <v>396</v>
      </c>
      <c r="E338" s="146"/>
      <c r="F338" s="140" t="s">
        <v>148</v>
      </c>
      <c r="G338" s="140" t="s">
        <v>26</v>
      </c>
      <c r="H338" s="140" t="s">
        <v>412</v>
      </c>
      <c r="I338" s="140" t="s">
        <v>413</v>
      </c>
      <c r="J338" s="140" t="s">
        <v>422</v>
      </c>
      <c r="K338" s="140" t="s">
        <v>402</v>
      </c>
      <c r="L338" s="140" t="s">
        <v>423</v>
      </c>
      <c r="M338" s="140" t="s">
        <v>424</v>
      </c>
      <c r="N338" s="140" t="s">
        <v>425</v>
      </c>
      <c r="O338" s="140" t="s">
        <v>426</v>
      </c>
    </row>
    <row r="339" spans="1:15" x14ac:dyDescent="0.2">
      <c r="A339" s="154"/>
      <c r="B339" s="143"/>
      <c r="C339" s="145"/>
      <c r="D339" s="139" t="s">
        <v>1</v>
      </c>
      <c r="E339" s="139" t="s">
        <v>0</v>
      </c>
      <c r="F339" s="139" t="s">
        <v>1</v>
      </c>
      <c r="G339" s="139" t="s">
        <v>1</v>
      </c>
      <c r="H339" s="139" t="s">
        <v>1</v>
      </c>
      <c r="I339" s="139" t="s">
        <v>1</v>
      </c>
      <c r="J339" s="139" t="s">
        <v>1</v>
      </c>
      <c r="K339" s="139" t="s">
        <v>1</v>
      </c>
      <c r="L339" s="139" t="s">
        <v>1</v>
      </c>
      <c r="M339" s="139" t="s">
        <v>1</v>
      </c>
      <c r="N339" s="139" t="s">
        <v>1</v>
      </c>
      <c r="O339" s="139" t="s">
        <v>1</v>
      </c>
    </row>
    <row r="340" spans="1:15" ht="12.75" customHeight="1" x14ac:dyDescent="0.2">
      <c r="A340" s="157" t="s">
        <v>503</v>
      </c>
      <c r="B340" s="100" t="s">
        <v>480</v>
      </c>
      <c r="C340" s="150" t="s">
        <v>409</v>
      </c>
      <c r="D340" s="101">
        <v>43679</v>
      </c>
      <c r="E340" s="101">
        <v>43679</v>
      </c>
      <c r="F340" s="101">
        <v>43681</v>
      </c>
      <c r="G340" s="101">
        <v>43684</v>
      </c>
      <c r="H340" s="101">
        <v>43685</v>
      </c>
      <c r="I340" s="101">
        <v>43690</v>
      </c>
      <c r="J340" s="101">
        <v>43715</v>
      </c>
      <c r="K340" s="101">
        <v>43716</v>
      </c>
      <c r="L340" s="101">
        <v>43718</v>
      </c>
      <c r="M340" s="101">
        <v>43720</v>
      </c>
      <c r="N340" s="101">
        <v>43723</v>
      </c>
      <c r="O340" s="13">
        <v>43726</v>
      </c>
    </row>
    <row r="341" spans="1:15" ht="12.75" customHeight="1" x14ac:dyDescent="0.2">
      <c r="A341" s="157" t="s">
        <v>606</v>
      </c>
      <c r="B341" s="100" t="s">
        <v>520</v>
      </c>
      <c r="C341" s="150"/>
      <c r="D341" s="101">
        <v>43686</v>
      </c>
      <c r="E341" s="101">
        <v>43686</v>
      </c>
      <c r="F341" s="101">
        <v>43688</v>
      </c>
      <c r="G341" s="101">
        <v>43691</v>
      </c>
      <c r="H341" s="101">
        <v>43692</v>
      </c>
      <c r="I341" s="101">
        <v>43697</v>
      </c>
      <c r="J341" s="101">
        <v>43722</v>
      </c>
      <c r="K341" s="101">
        <v>43723</v>
      </c>
      <c r="L341" s="101">
        <v>43725</v>
      </c>
      <c r="M341" s="101">
        <v>43727</v>
      </c>
      <c r="N341" s="101">
        <v>43730</v>
      </c>
      <c r="O341" s="13">
        <v>43733</v>
      </c>
    </row>
    <row r="342" spans="1:15" ht="12.75" customHeight="1" x14ac:dyDescent="0.2">
      <c r="A342" s="157" t="s">
        <v>607</v>
      </c>
      <c r="B342" s="100" t="s">
        <v>521</v>
      </c>
      <c r="C342" s="150"/>
      <c r="D342" s="101">
        <v>43693</v>
      </c>
      <c r="E342" s="101">
        <v>43693</v>
      </c>
      <c r="F342" s="101">
        <v>43695</v>
      </c>
      <c r="G342" s="101">
        <v>43698</v>
      </c>
      <c r="H342" s="101">
        <v>43699</v>
      </c>
      <c r="I342" s="101">
        <v>43704</v>
      </c>
      <c r="J342" s="101">
        <v>43729</v>
      </c>
      <c r="K342" s="101">
        <v>43730</v>
      </c>
      <c r="L342" s="101">
        <v>43732</v>
      </c>
      <c r="M342" s="101">
        <v>43734</v>
      </c>
      <c r="N342" s="101">
        <v>43737</v>
      </c>
      <c r="O342" s="13">
        <v>43740</v>
      </c>
    </row>
    <row r="343" spans="1:15" ht="12.75" customHeight="1" x14ac:dyDescent="0.2">
      <c r="A343" s="157" t="s">
        <v>608</v>
      </c>
      <c r="B343" s="100" t="s">
        <v>522</v>
      </c>
      <c r="C343" s="150"/>
      <c r="D343" s="101">
        <v>43700</v>
      </c>
      <c r="E343" s="101">
        <v>43700</v>
      </c>
      <c r="F343" s="101">
        <v>43702</v>
      </c>
      <c r="G343" s="101">
        <v>43705</v>
      </c>
      <c r="H343" s="101">
        <v>43706</v>
      </c>
      <c r="I343" s="101">
        <v>43711</v>
      </c>
      <c r="J343" s="101">
        <v>43736</v>
      </c>
      <c r="K343" s="101">
        <v>43737</v>
      </c>
      <c r="L343" s="101">
        <v>43739</v>
      </c>
      <c r="M343" s="101">
        <v>43741</v>
      </c>
      <c r="N343" s="101">
        <v>43744</v>
      </c>
      <c r="O343" s="13">
        <v>43747</v>
      </c>
    </row>
    <row r="344" spans="1:15" ht="12.75" customHeight="1" thickBot="1" x14ac:dyDescent="0.25">
      <c r="A344" s="157" t="s">
        <v>609</v>
      </c>
      <c r="B344" s="100" t="s">
        <v>523</v>
      </c>
      <c r="C344" s="151"/>
      <c r="D344" s="101">
        <v>43707</v>
      </c>
      <c r="E344" s="101">
        <v>43707</v>
      </c>
      <c r="F344" s="101">
        <v>43709</v>
      </c>
      <c r="G344" s="101">
        <v>43712</v>
      </c>
      <c r="H344" s="101">
        <v>43713</v>
      </c>
      <c r="I344" s="101">
        <v>43718</v>
      </c>
      <c r="J344" s="101">
        <v>43743</v>
      </c>
      <c r="K344" s="101">
        <v>43744</v>
      </c>
      <c r="L344" s="101">
        <v>43746</v>
      </c>
      <c r="M344" s="101">
        <v>43748</v>
      </c>
      <c r="N344" s="101">
        <v>43751</v>
      </c>
      <c r="O344" s="13">
        <v>43754</v>
      </c>
    </row>
    <row r="345" spans="1:15" x14ac:dyDescent="0.2">
      <c r="A345" s="138" t="s">
        <v>611</v>
      </c>
      <c r="B345" s="28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30"/>
    </row>
    <row r="346" spans="1:15" x14ac:dyDescent="0.2">
      <c r="A346" s="16" t="s">
        <v>695</v>
      </c>
      <c r="B346" s="25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9"/>
    </row>
    <row r="347" spans="1:15" x14ac:dyDescent="0.2">
      <c r="A347" s="16" t="s">
        <v>696</v>
      </c>
      <c r="B347" s="25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9"/>
    </row>
    <row r="348" spans="1:15" x14ac:dyDescent="0.2">
      <c r="A348" s="16" t="s">
        <v>697</v>
      </c>
      <c r="B348" s="25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9"/>
    </row>
    <row r="349" spans="1:15" ht="13.5" thickBot="1" x14ac:dyDescent="0.25">
      <c r="A349" s="20" t="s">
        <v>114</v>
      </c>
      <c r="B349" s="26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3"/>
    </row>
    <row r="351" spans="1:15" ht="13.5" thickBot="1" x14ac:dyDescent="0.25">
      <c r="A351" s="1" t="s">
        <v>618</v>
      </c>
    </row>
    <row r="352" spans="1:15" x14ac:dyDescent="0.2">
      <c r="A352" s="153" t="s">
        <v>111</v>
      </c>
      <c r="B352" s="142" t="s">
        <v>110</v>
      </c>
      <c r="C352" s="144" t="s">
        <v>11</v>
      </c>
      <c r="D352" s="146" t="s">
        <v>59</v>
      </c>
      <c r="E352" s="146"/>
      <c r="F352" s="140" t="s">
        <v>32</v>
      </c>
      <c r="G352" s="27" t="s">
        <v>56</v>
      </c>
      <c r="H352" s="140" t="s">
        <v>42</v>
      </c>
      <c r="I352" s="27" t="s">
        <v>65</v>
      </c>
      <c r="J352" s="140" t="s">
        <v>628</v>
      </c>
      <c r="K352" s="140" t="s">
        <v>347</v>
      </c>
      <c r="L352" s="140" t="s">
        <v>629</v>
      </c>
    </row>
    <row r="353" spans="1:12" x14ac:dyDescent="0.2">
      <c r="A353" s="154"/>
      <c r="B353" s="143"/>
      <c r="C353" s="145"/>
      <c r="D353" s="139" t="s">
        <v>1</v>
      </c>
      <c r="E353" s="139" t="s">
        <v>0</v>
      </c>
      <c r="F353" s="139" t="s">
        <v>1</v>
      </c>
      <c r="G353" s="139" t="s">
        <v>1</v>
      </c>
      <c r="H353" s="139" t="s">
        <v>1</v>
      </c>
      <c r="I353" s="139" t="s">
        <v>1</v>
      </c>
      <c r="J353" s="139" t="s">
        <v>1</v>
      </c>
      <c r="K353" s="7" t="s">
        <v>1</v>
      </c>
      <c r="L353" s="7" t="s">
        <v>1</v>
      </c>
    </row>
    <row r="354" spans="1:12" ht="12.75" customHeight="1" x14ac:dyDescent="0.2">
      <c r="A354" s="157" t="s">
        <v>632</v>
      </c>
      <c r="B354" s="100" t="s">
        <v>632</v>
      </c>
      <c r="C354" s="147" t="s">
        <v>627</v>
      </c>
      <c r="D354" s="100" t="s">
        <v>632</v>
      </c>
      <c r="E354" s="100" t="s">
        <v>632</v>
      </c>
      <c r="F354" s="100" t="s">
        <v>632</v>
      </c>
      <c r="G354" s="100" t="s">
        <v>632</v>
      </c>
      <c r="H354" s="100" t="s">
        <v>632</v>
      </c>
      <c r="I354" s="100" t="s">
        <v>632</v>
      </c>
      <c r="J354" s="100" t="s">
        <v>632</v>
      </c>
      <c r="K354" s="100" t="s">
        <v>632</v>
      </c>
      <c r="L354" s="100" t="s">
        <v>632</v>
      </c>
    </row>
    <row r="355" spans="1:12" x14ac:dyDescent="0.2">
      <c r="A355" s="157" t="s">
        <v>619</v>
      </c>
      <c r="B355" s="100" t="s">
        <v>520</v>
      </c>
      <c r="C355" s="148"/>
      <c r="D355" s="9">
        <v>43684</v>
      </c>
      <c r="E355" s="9">
        <v>43685</v>
      </c>
      <c r="F355" s="101">
        <v>43685</v>
      </c>
      <c r="G355" s="101">
        <v>43689</v>
      </c>
      <c r="H355" s="101">
        <v>43694</v>
      </c>
      <c r="I355" s="101">
        <v>43696</v>
      </c>
      <c r="J355" s="101">
        <v>43702</v>
      </c>
      <c r="K355" s="13">
        <v>43706</v>
      </c>
      <c r="L355" s="13">
        <v>43712</v>
      </c>
    </row>
    <row r="356" spans="1:12" x14ac:dyDescent="0.2">
      <c r="A356" s="157" t="s">
        <v>620</v>
      </c>
      <c r="B356" s="100" t="s">
        <v>624</v>
      </c>
      <c r="C356" s="148"/>
      <c r="D356" s="9">
        <v>43691</v>
      </c>
      <c r="E356" s="9">
        <v>43692</v>
      </c>
      <c r="F356" s="101">
        <v>43692</v>
      </c>
      <c r="G356" s="101">
        <v>43696</v>
      </c>
      <c r="H356" s="101">
        <v>43701</v>
      </c>
      <c r="I356" s="101">
        <v>43703</v>
      </c>
      <c r="J356" s="101">
        <v>43709</v>
      </c>
      <c r="K356" s="101">
        <v>43713</v>
      </c>
      <c r="L356" s="101">
        <v>43719</v>
      </c>
    </row>
    <row r="357" spans="1:12" x14ac:dyDescent="0.2">
      <c r="A357" s="157" t="s">
        <v>621</v>
      </c>
      <c r="B357" s="100" t="s">
        <v>625</v>
      </c>
      <c r="C357" s="148"/>
      <c r="D357" s="9">
        <v>43698</v>
      </c>
      <c r="E357" s="9">
        <v>43699</v>
      </c>
      <c r="F357" s="101">
        <v>43699</v>
      </c>
      <c r="G357" s="101">
        <v>43703</v>
      </c>
      <c r="H357" s="101">
        <v>43708</v>
      </c>
      <c r="I357" s="101">
        <v>43710</v>
      </c>
      <c r="J357" s="101">
        <v>43716</v>
      </c>
      <c r="K357" s="101">
        <v>43720</v>
      </c>
      <c r="L357" s="101">
        <v>43726</v>
      </c>
    </row>
    <row r="358" spans="1:12" ht="13.5" thickBot="1" x14ac:dyDescent="0.25">
      <c r="A358" s="157" t="s">
        <v>622</v>
      </c>
      <c r="B358" s="100" t="s">
        <v>626</v>
      </c>
      <c r="C358" s="149"/>
      <c r="D358" s="9">
        <v>43705</v>
      </c>
      <c r="E358" s="9">
        <v>43706</v>
      </c>
      <c r="F358" s="101">
        <v>43706</v>
      </c>
      <c r="G358" s="101">
        <v>43710</v>
      </c>
      <c r="H358" s="101">
        <v>43715</v>
      </c>
      <c r="I358" s="101">
        <v>43717</v>
      </c>
      <c r="J358" s="101">
        <v>43723</v>
      </c>
      <c r="K358" s="101">
        <v>43727</v>
      </c>
      <c r="L358" s="101">
        <v>43733</v>
      </c>
    </row>
    <row r="359" spans="1:12" x14ac:dyDescent="0.2">
      <c r="A359" s="16"/>
      <c r="B359" s="25"/>
      <c r="C359" s="18"/>
      <c r="D359" s="18"/>
      <c r="E359" s="18"/>
      <c r="F359" s="18"/>
      <c r="G359" s="18"/>
      <c r="H359" s="18"/>
      <c r="I359" s="18"/>
      <c r="J359" s="18"/>
      <c r="K359" s="18"/>
      <c r="L359" s="88"/>
    </row>
    <row r="360" spans="1:12" x14ac:dyDescent="0.2">
      <c r="A360" s="16"/>
      <c r="B360" s="25"/>
      <c r="C360" s="18"/>
      <c r="D360" s="18"/>
      <c r="E360" s="18"/>
      <c r="F360" s="18"/>
      <c r="G360" s="18"/>
      <c r="H360" s="18"/>
      <c r="I360" s="18"/>
      <c r="J360" s="18"/>
      <c r="K360" s="18"/>
      <c r="L360" s="82"/>
    </row>
    <row r="361" spans="1:12" x14ac:dyDescent="0.2">
      <c r="A361" s="16"/>
      <c r="B361" s="25"/>
      <c r="C361" s="18"/>
      <c r="D361" s="18"/>
      <c r="E361" s="18"/>
      <c r="F361" s="18"/>
      <c r="G361" s="18"/>
      <c r="H361" s="18"/>
      <c r="I361" s="18"/>
      <c r="J361" s="18"/>
      <c r="K361" s="18"/>
      <c r="L361" s="82"/>
    </row>
    <row r="362" spans="1:12" x14ac:dyDescent="0.2">
      <c r="A362" s="16"/>
      <c r="B362" s="25"/>
      <c r="C362" s="18"/>
      <c r="D362" s="18"/>
      <c r="E362" s="18"/>
      <c r="F362" s="18"/>
      <c r="G362" s="18"/>
      <c r="H362" s="18"/>
      <c r="I362" s="18"/>
      <c r="J362" s="18"/>
      <c r="K362" s="18"/>
      <c r="L362" s="82"/>
    </row>
    <row r="363" spans="1:12" ht="13.5" thickBot="1" x14ac:dyDescent="0.25">
      <c r="A363" s="20"/>
      <c r="B363" s="26"/>
      <c r="C363" s="22"/>
      <c r="D363" s="22"/>
      <c r="E363" s="22"/>
      <c r="F363" s="22"/>
      <c r="G363" s="22"/>
      <c r="H363" s="22"/>
      <c r="I363" s="22"/>
      <c r="J363" s="22"/>
      <c r="K363" s="22"/>
      <c r="L363" s="95"/>
    </row>
  </sheetData>
  <customSheetViews>
    <customSheetView guid="{0AC4DCAE-D831-49D8-9E2F-A32A1693E4AA}" topLeftCell="I97">
      <selection activeCell="P108" sqref="P108"/>
      <pageMargins left="0.7" right="0.7" top="0.75" bottom="0.75" header="0.3" footer="0.3"/>
      <pageSetup paperSize="9" orientation="portrait" r:id="rId1"/>
    </customSheetView>
    <customSheetView guid="{DF835696-DF58-44F1-ABC6-DFC23B6AC6F5}" topLeftCell="A193">
      <selection activeCell="C201" sqref="C201"/>
      <pageMargins left="0.7" right="0.7" top="0.75" bottom="0.75" header="0.3" footer="0.3"/>
    </customSheetView>
    <customSheetView guid="{23463B19-AE62-4504-9EB7-91596C19F3FF}" topLeftCell="I97">
      <selection activeCell="P108" sqref="P108"/>
      <pageMargins left="0.7" right="0.7" top="0.75" bottom="0.75" header="0.3" footer="0.3"/>
      <pageSetup paperSize="9" orientation="portrait" r:id="rId2"/>
    </customSheetView>
  </customSheetViews>
  <mergeCells count="125">
    <mergeCell ref="C116:C120"/>
    <mergeCell ref="C102:C106"/>
    <mergeCell ref="A338:A339"/>
    <mergeCell ref="B338:B339"/>
    <mergeCell ref="C338:C339"/>
    <mergeCell ref="D338:E338"/>
    <mergeCell ref="C340:C344"/>
    <mergeCell ref="A100:A101"/>
    <mergeCell ref="B100:B101"/>
    <mergeCell ref="C100:C101"/>
    <mergeCell ref="D100:E100"/>
    <mergeCell ref="A114:A115"/>
    <mergeCell ref="B114:B115"/>
    <mergeCell ref="A198:A199"/>
    <mergeCell ref="B198:B199"/>
    <mergeCell ref="A212:A213"/>
    <mergeCell ref="B212:B213"/>
    <mergeCell ref="C214:C218"/>
    <mergeCell ref="A226:A227"/>
    <mergeCell ref="B226:B227"/>
    <mergeCell ref="C226:C227"/>
    <mergeCell ref="C298:C302"/>
    <mergeCell ref="A240:A241"/>
    <mergeCell ref="B240:B241"/>
    <mergeCell ref="C60:C64"/>
    <mergeCell ref="C270:C274"/>
    <mergeCell ref="C242:C246"/>
    <mergeCell ref="D156:E156"/>
    <mergeCell ref="D226:E226"/>
    <mergeCell ref="C228:C232"/>
    <mergeCell ref="D170:E170"/>
    <mergeCell ref="C184:C185"/>
    <mergeCell ref="D184:E184"/>
    <mergeCell ref="D212:E212"/>
    <mergeCell ref="C200:C204"/>
    <mergeCell ref="D198:E198"/>
    <mergeCell ref="C158:C162"/>
    <mergeCell ref="C186:C190"/>
    <mergeCell ref="C212:C213"/>
    <mergeCell ref="C170:C171"/>
    <mergeCell ref="D142:E142"/>
    <mergeCell ref="D128:E128"/>
    <mergeCell ref="D240:E240"/>
    <mergeCell ref="D72:E72"/>
    <mergeCell ref="D114:E114"/>
    <mergeCell ref="C114:C115"/>
    <mergeCell ref="C88:C92"/>
    <mergeCell ref="C198:C199"/>
    <mergeCell ref="D16:E16"/>
    <mergeCell ref="A58:A59"/>
    <mergeCell ref="B58:B59"/>
    <mergeCell ref="C58:C59"/>
    <mergeCell ref="D58:E58"/>
    <mergeCell ref="A44:A45"/>
    <mergeCell ref="B44:B45"/>
    <mergeCell ref="C44:C45"/>
    <mergeCell ref="D44:E44"/>
    <mergeCell ref="D30:E30"/>
    <mergeCell ref="C16:C17"/>
    <mergeCell ref="B16:B17"/>
    <mergeCell ref="A16:A17"/>
    <mergeCell ref="A30:A31"/>
    <mergeCell ref="B30:B31"/>
    <mergeCell ref="C30:C31"/>
    <mergeCell ref="C18:C22"/>
    <mergeCell ref="C32:C36"/>
    <mergeCell ref="C46:C50"/>
    <mergeCell ref="A86:A87"/>
    <mergeCell ref="B86:B87"/>
    <mergeCell ref="C86:C87"/>
    <mergeCell ref="D86:E86"/>
    <mergeCell ref="A184:A185"/>
    <mergeCell ref="B184:B185"/>
    <mergeCell ref="C74:C78"/>
    <mergeCell ref="A72:A73"/>
    <mergeCell ref="B72:B73"/>
    <mergeCell ref="C72:C73"/>
    <mergeCell ref="C144:C148"/>
    <mergeCell ref="A142:A143"/>
    <mergeCell ref="B142:B143"/>
    <mergeCell ref="C172:C176"/>
    <mergeCell ref="C142:C143"/>
    <mergeCell ref="A156:A157"/>
    <mergeCell ref="B156:B157"/>
    <mergeCell ref="C156:C157"/>
    <mergeCell ref="A170:A171"/>
    <mergeCell ref="B170:B171"/>
    <mergeCell ref="A128:A129"/>
    <mergeCell ref="B128:B129"/>
    <mergeCell ref="C128:C129"/>
    <mergeCell ref="C130:C134"/>
    <mergeCell ref="C240:C241"/>
    <mergeCell ref="D254:E254"/>
    <mergeCell ref="C256:C260"/>
    <mergeCell ref="A268:A269"/>
    <mergeCell ref="B268:B269"/>
    <mergeCell ref="C268:C269"/>
    <mergeCell ref="D268:E268"/>
    <mergeCell ref="A254:A255"/>
    <mergeCell ref="B254:B255"/>
    <mergeCell ref="C254:C255"/>
    <mergeCell ref="A310:A311"/>
    <mergeCell ref="B310:B311"/>
    <mergeCell ref="C310:C311"/>
    <mergeCell ref="D310:E310"/>
    <mergeCell ref="C312:C316"/>
    <mergeCell ref="A282:A283"/>
    <mergeCell ref="B282:B283"/>
    <mergeCell ref="C282:C283"/>
    <mergeCell ref="D282:E282"/>
    <mergeCell ref="C284:C288"/>
    <mergeCell ref="A296:A297"/>
    <mergeCell ref="B296:B297"/>
    <mergeCell ref="C296:C297"/>
    <mergeCell ref="D296:E296"/>
    <mergeCell ref="A352:A353"/>
    <mergeCell ref="B352:B353"/>
    <mergeCell ref="C352:C353"/>
    <mergeCell ref="D352:E352"/>
    <mergeCell ref="C354:C358"/>
    <mergeCell ref="A324:A325"/>
    <mergeCell ref="B324:B325"/>
    <mergeCell ref="C324:C325"/>
    <mergeCell ref="D324:E324"/>
    <mergeCell ref="C326:C330"/>
  </mergeCells>
  <phoneticPr fontId="1" type="noConversion"/>
  <pageMargins left="0.7" right="0.7" top="0.75" bottom="0.75" header="0.3" footer="0.3"/>
  <pageSetup paperSize="9" orientation="portrait" r:id="rId3"/>
  <headerFooter>
    <oddFooter>&amp;L&amp;1#&amp;"Calibri"&amp;10&amp;K000000Classification: Internal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R391"/>
  <sheetViews>
    <sheetView workbookViewId="0">
      <selection activeCell="G385" sqref="G385"/>
    </sheetView>
  </sheetViews>
  <sheetFormatPr defaultColWidth="8.875" defaultRowHeight="12.75" x14ac:dyDescent="0.2"/>
  <cols>
    <col min="1" max="1" width="22.375" style="3" customWidth="1"/>
    <col min="2" max="2" width="8.875" style="3"/>
    <col min="3" max="3" width="12.875" style="3" customWidth="1"/>
    <col min="4" max="4" width="11.375" style="3" customWidth="1"/>
    <col min="5" max="8" width="12.125" style="3" customWidth="1"/>
    <col min="9" max="9" width="15.875" style="3" customWidth="1"/>
    <col min="10" max="11" width="12.125" style="3" customWidth="1"/>
    <col min="12" max="12" width="13.375" style="3" customWidth="1"/>
    <col min="13" max="13" width="12.875" style="3" bestFit="1" customWidth="1"/>
    <col min="14" max="15" width="13.125" style="3" customWidth="1"/>
    <col min="16" max="16" width="14.5" style="3" customWidth="1"/>
    <col min="17" max="17" width="11.625" style="3" customWidth="1"/>
    <col min="18" max="19" width="11" style="3" customWidth="1"/>
    <col min="20" max="16384" width="8.875" style="3"/>
  </cols>
  <sheetData>
    <row r="15" spans="1:14" ht="13.5" thickBot="1" x14ac:dyDescent="0.25">
      <c r="A15" s="1" t="s">
        <v>31</v>
      </c>
      <c r="B15" s="24"/>
    </row>
    <row r="16" spans="1:14" ht="25.5" x14ac:dyDescent="0.2">
      <c r="A16" s="153" t="s">
        <v>111</v>
      </c>
      <c r="B16" s="142" t="s">
        <v>110</v>
      </c>
      <c r="C16" s="144" t="s">
        <v>11</v>
      </c>
      <c r="D16" s="146" t="s">
        <v>10</v>
      </c>
      <c r="E16" s="146"/>
      <c r="F16" s="140" t="s">
        <v>18</v>
      </c>
      <c r="G16" s="4" t="s">
        <v>33</v>
      </c>
      <c r="H16" s="4" t="s">
        <v>34</v>
      </c>
      <c r="I16" s="4" t="s">
        <v>19</v>
      </c>
      <c r="J16" s="5" t="s">
        <v>35</v>
      </c>
      <c r="K16" s="5" t="s">
        <v>36</v>
      </c>
      <c r="L16" s="5" t="s">
        <v>37</v>
      </c>
      <c r="M16" s="4" t="s">
        <v>398</v>
      </c>
      <c r="N16" s="180" t="s">
        <v>399</v>
      </c>
    </row>
    <row r="17" spans="1:15" x14ac:dyDescent="0.2">
      <c r="A17" s="154"/>
      <c r="B17" s="143"/>
      <c r="C17" s="145"/>
      <c r="D17" s="139" t="s">
        <v>1</v>
      </c>
      <c r="E17" s="139" t="s">
        <v>0</v>
      </c>
      <c r="F17" s="139" t="s">
        <v>1</v>
      </c>
      <c r="G17" s="139" t="s">
        <v>1</v>
      </c>
      <c r="H17" s="139" t="s">
        <v>1</v>
      </c>
      <c r="I17" s="139" t="s">
        <v>1</v>
      </c>
      <c r="J17" s="139" t="s">
        <v>1</v>
      </c>
      <c r="K17" s="139" t="s">
        <v>1</v>
      </c>
      <c r="L17" s="139" t="s">
        <v>1</v>
      </c>
      <c r="M17" s="139" t="s">
        <v>1</v>
      </c>
      <c r="N17" s="7" t="s">
        <v>1</v>
      </c>
    </row>
    <row r="18" spans="1:15" ht="12.75" customHeight="1" x14ac:dyDescent="0.2">
      <c r="A18" s="157" t="s">
        <v>466</v>
      </c>
      <c r="B18" s="100" t="s">
        <v>468</v>
      </c>
      <c r="C18" s="147" t="s">
        <v>74</v>
      </c>
      <c r="D18" s="101">
        <v>43679</v>
      </c>
      <c r="E18" s="101">
        <v>43680</v>
      </c>
      <c r="F18" s="101">
        <v>43682</v>
      </c>
      <c r="G18" s="101">
        <v>43683</v>
      </c>
      <c r="H18" s="101">
        <v>43688</v>
      </c>
      <c r="I18" s="101">
        <v>43690</v>
      </c>
      <c r="J18" s="101">
        <v>43714</v>
      </c>
      <c r="K18" s="101">
        <v>43717</v>
      </c>
      <c r="L18" s="101">
        <v>43722</v>
      </c>
      <c r="M18" s="101">
        <v>43722</v>
      </c>
      <c r="N18" s="13">
        <v>43726</v>
      </c>
    </row>
    <row r="19" spans="1:15" ht="12.75" customHeight="1" x14ac:dyDescent="0.2">
      <c r="A19" s="157" t="s">
        <v>509</v>
      </c>
      <c r="B19" s="100" t="s">
        <v>512</v>
      </c>
      <c r="C19" s="148"/>
      <c r="D19" s="101">
        <v>43686</v>
      </c>
      <c r="E19" s="101">
        <v>43687</v>
      </c>
      <c r="F19" s="101">
        <v>43689</v>
      </c>
      <c r="G19" s="101">
        <v>43690</v>
      </c>
      <c r="H19" s="101">
        <v>43695</v>
      </c>
      <c r="I19" s="101">
        <v>43697</v>
      </c>
      <c r="J19" s="101">
        <v>43721</v>
      </c>
      <c r="K19" s="101">
        <v>43724</v>
      </c>
      <c r="L19" s="101">
        <v>43731</v>
      </c>
      <c r="M19" s="101">
        <v>43731</v>
      </c>
      <c r="N19" s="13">
        <v>43734</v>
      </c>
    </row>
    <row r="20" spans="1:15" ht="12.75" customHeight="1" x14ac:dyDescent="0.2">
      <c r="A20" s="157" t="s">
        <v>467</v>
      </c>
      <c r="B20" s="100" t="s">
        <v>513</v>
      </c>
      <c r="C20" s="148"/>
      <c r="D20" s="101">
        <v>43693</v>
      </c>
      <c r="E20" s="101">
        <v>43694</v>
      </c>
      <c r="F20" s="101">
        <v>43696</v>
      </c>
      <c r="G20" s="101">
        <v>43697</v>
      </c>
      <c r="H20" s="101">
        <v>43702</v>
      </c>
      <c r="I20" s="101">
        <v>43704</v>
      </c>
      <c r="J20" s="101">
        <v>43728</v>
      </c>
      <c r="K20" s="101">
        <v>43731</v>
      </c>
      <c r="L20" s="101">
        <v>43736</v>
      </c>
      <c r="M20" s="101">
        <v>43736</v>
      </c>
      <c r="N20" s="13">
        <v>43740</v>
      </c>
    </row>
    <row r="21" spans="1:15" ht="12.75" customHeight="1" x14ac:dyDescent="0.2">
      <c r="A21" s="157" t="s">
        <v>510</v>
      </c>
      <c r="B21" s="100" t="s">
        <v>514</v>
      </c>
      <c r="C21" s="148"/>
      <c r="D21" s="101">
        <v>43700</v>
      </c>
      <c r="E21" s="101">
        <v>43701</v>
      </c>
      <c r="F21" s="101">
        <v>43703</v>
      </c>
      <c r="G21" s="101">
        <v>43704</v>
      </c>
      <c r="H21" s="101">
        <v>43709</v>
      </c>
      <c r="I21" s="101">
        <v>43711</v>
      </c>
      <c r="J21" s="101">
        <v>43735</v>
      </c>
      <c r="K21" s="101">
        <v>43738</v>
      </c>
      <c r="L21" s="101">
        <v>43743</v>
      </c>
      <c r="M21" s="101">
        <v>43743</v>
      </c>
      <c r="N21" s="13">
        <v>43747</v>
      </c>
    </row>
    <row r="22" spans="1:15" ht="12.75" customHeight="1" thickBot="1" x14ac:dyDescent="0.25">
      <c r="A22" s="157" t="s">
        <v>511</v>
      </c>
      <c r="B22" s="100" t="s">
        <v>515</v>
      </c>
      <c r="C22" s="149"/>
      <c r="D22" s="15">
        <v>43707</v>
      </c>
      <c r="E22" s="15">
        <v>43707</v>
      </c>
      <c r="F22" s="15">
        <v>43710</v>
      </c>
      <c r="G22" s="15">
        <v>43711</v>
      </c>
      <c r="H22" s="15">
        <v>43716</v>
      </c>
      <c r="I22" s="15">
        <v>43717</v>
      </c>
      <c r="J22" s="15">
        <v>43742</v>
      </c>
      <c r="K22" s="15">
        <v>43745</v>
      </c>
      <c r="L22" s="15">
        <v>43750</v>
      </c>
      <c r="M22" s="15">
        <v>43750</v>
      </c>
      <c r="N22" s="13">
        <v>43754</v>
      </c>
    </row>
    <row r="23" spans="1:15" x14ac:dyDescent="0.2">
      <c r="A23" s="16" t="s">
        <v>611</v>
      </c>
      <c r="B23" s="25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30"/>
      <c r="O23" s="18"/>
    </row>
    <row r="24" spans="1:15" x14ac:dyDescent="0.2">
      <c r="A24" s="16" t="s">
        <v>700</v>
      </c>
      <c r="B24" s="25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8"/>
    </row>
    <row r="25" spans="1:15" x14ac:dyDescent="0.2">
      <c r="A25" s="16" t="s">
        <v>701</v>
      </c>
      <c r="B25" s="2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5" x14ac:dyDescent="0.2">
      <c r="A26" s="16" t="s">
        <v>702</v>
      </c>
      <c r="B26" s="2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7" spans="1:15" ht="13.5" thickBot="1" x14ac:dyDescent="0.25">
      <c r="A27" s="20" t="s">
        <v>114</v>
      </c>
      <c r="B27" s="2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5" x14ac:dyDescent="0.2">
      <c r="B28" s="24"/>
    </row>
    <row r="29" spans="1:15" ht="13.5" thickBot="1" x14ac:dyDescent="0.25">
      <c r="A29" s="1" t="s">
        <v>20</v>
      </c>
      <c r="B29" s="24"/>
    </row>
    <row r="30" spans="1:15" ht="25.5" x14ac:dyDescent="0.2">
      <c r="A30" s="153" t="s">
        <v>111</v>
      </c>
      <c r="B30" s="142" t="s">
        <v>110</v>
      </c>
      <c r="C30" s="144" t="s">
        <v>11</v>
      </c>
      <c r="D30" s="146" t="s">
        <v>10</v>
      </c>
      <c r="E30" s="146"/>
      <c r="F30" s="27" t="s">
        <v>33</v>
      </c>
      <c r="G30" s="4" t="s">
        <v>19</v>
      </c>
      <c r="H30" s="4" t="s">
        <v>125</v>
      </c>
      <c r="I30" s="4" t="s">
        <v>127</v>
      </c>
      <c r="J30" s="140" t="s">
        <v>38</v>
      </c>
      <c r="K30" s="27" t="s">
        <v>39</v>
      </c>
      <c r="L30" s="33" t="s">
        <v>40</v>
      </c>
    </row>
    <row r="31" spans="1:15" x14ac:dyDescent="0.2">
      <c r="A31" s="154"/>
      <c r="B31" s="143"/>
      <c r="C31" s="145"/>
      <c r="D31" s="139" t="s">
        <v>1</v>
      </c>
      <c r="E31" s="139" t="s">
        <v>0</v>
      </c>
      <c r="F31" s="139" t="s">
        <v>1</v>
      </c>
      <c r="G31" s="139" t="s">
        <v>1</v>
      </c>
      <c r="H31" s="139" t="s">
        <v>1</v>
      </c>
      <c r="I31" s="139" t="s">
        <v>1</v>
      </c>
      <c r="J31" s="139" t="s">
        <v>1</v>
      </c>
      <c r="K31" s="139" t="s">
        <v>1</v>
      </c>
      <c r="L31" s="7" t="s">
        <v>1</v>
      </c>
    </row>
    <row r="32" spans="1:15" x14ac:dyDescent="0.2">
      <c r="A32" s="157" t="s">
        <v>469</v>
      </c>
      <c r="B32" s="100" t="s">
        <v>480</v>
      </c>
      <c r="C32" s="150" t="s">
        <v>74</v>
      </c>
      <c r="D32" s="101">
        <v>43679</v>
      </c>
      <c r="E32" s="101">
        <v>43679</v>
      </c>
      <c r="F32" s="101">
        <v>43682</v>
      </c>
      <c r="G32" s="101">
        <v>43688</v>
      </c>
      <c r="H32" s="101">
        <v>43690</v>
      </c>
      <c r="I32" s="101">
        <v>43707</v>
      </c>
      <c r="J32" s="101">
        <v>43715</v>
      </c>
      <c r="K32" s="101">
        <v>43718</v>
      </c>
      <c r="L32" s="101">
        <v>43722</v>
      </c>
    </row>
    <row r="33" spans="1:13" x14ac:dyDescent="0.2">
      <c r="A33" s="157" t="s">
        <v>516</v>
      </c>
      <c r="B33" s="100" t="s">
        <v>520</v>
      </c>
      <c r="C33" s="150"/>
      <c r="D33" s="101">
        <v>43686</v>
      </c>
      <c r="E33" s="101">
        <v>43686</v>
      </c>
      <c r="F33" s="101">
        <v>43689</v>
      </c>
      <c r="G33" s="101">
        <v>43695</v>
      </c>
      <c r="H33" s="101">
        <v>43697</v>
      </c>
      <c r="I33" s="101">
        <v>43714</v>
      </c>
      <c r="J33" s="101">
        <v>43722</v>
      </c>
      <c r="K33" s="101">
        <v>43725</v>
      </c>
      <c r="L33" s="101">
        <v>43729</v>
      </c>
    </row>
    <row r="34" spans="1:13" x14ac:dyDescent="0.2">
      <c r="A34" s="157" t="s">
        <v>517</v>
      </c>
      <c r="B34" s="100" t="s">
        <v>521</v>
      </c>
      <c r="C34" s="150"/>
      <c r="D34" s="101">
        <v>43693</v>
      </c>
      <c r="E34" s="101">
        <v>43693</v>
      </c>
      <c r="F34" s="101">
        <v>43696</v>
      </c>
      <c r="G34" s="101">
        <v>43702</v>
      </c>
      <c r="H34" s="101">
        <v>43704</v>
      </c>
      <c r="I34" s="101">
        <v>43721</v>
      </c>
      <c r="J34" s="101">
        <v>43729</v>
      </c>
      <c r="K34" s="101">
        <v>43732</v>
      </c>
      <c r="L34" s="101">
        <v>43736</v>
      </c>
    </row>
    <row r="35" spans="1:13" x14ac:dyDescent="0.2">
      <c r="A35" s="157" t="s">
        <v>518</v>
      </c>
      <c r="B35" s="100" t="s">
        <v>522</v>
      </c>
      <c r="C35" s="150"/>
      <c r="D35" s="101">
        <v>43700</v>
      </c>
      <c r="E35" s="101">
        <v>43700</v>
      </c>
      <c r="F35" s="101">
        <v>43703</v>
      </c>
      <c r="G35" s="101">
        <v>43709</v>
      </c>
      <c r="H35" s="101">
        <v>43711</v>
      </c>
      <c r="I35" s="101">
        <v>43728</v>
      </c>
      <c r="J35" s="101">
        <v>43736</v>
      </c>
      <c r="K35" s="101">
        <v>43739</v>
      </c>
      <c r="L35" s="101">
        <v>43743</v>
      </c>
    </row>
    <row r="36" spans="1:13" ht="13.5" thickBot="1" x14ac:dyDescent="0.25">
      <c r="A36" s="157" t="s">
        <v>519</v>
      </c>
      <c r="B36" s="100" t="s">
        <v>523</v>
      </c>
      <c r="C36" s="151"/>
      <c r="D36" s="15">
        <v>43707</v>
      </c>
      <c r="E36" s="101">
        <v>43707</v>
      </c>
      <c r="F36" s="15">
        <v>43710</v>
      </c>
      <c r="G36" s="101">
        <v>43716</v>
      </c>
      <c r="H36" s="101">
        <v>43718</v>
      </c>
      <c r="I36" s="15">
        <v>43735</v>
      </c>
      <c r="J36" s="101">
        <v>43743</v>
      </c>
      <c r="K36" s="101">
        <v>43746</v>
      </c>
      <c r="L36" s="101">
        <v>43750</v>
      </c>
    </row>
    <row r="37" spans="1:13" x14ac:dyDescent="0.2">
      <c r="A37" s="138" t="s">
        <v>611</v>
      </c>
      <c r="B37" s="28"/>
      <c r="C37" s="29"/>
      <c r="D37" s="29"/>
      <c r="E37" s="29"/>
      <c r="F37" s="29"/>
      <c r="G37" s="29"/>
      <c r="H37" s="29"/>
      <c r="I37" s="29"/>
      <c r="J37" s="84"/>
      <c r="K37" s="18"/>
      <c r="L37" s="19"/>
      <c r="M37" s="18"/>
    </row>
    <row r="38" spans="1:13" x14ac:dyDescent="0.2">
      <c r="A38" s="16" t="s">
        <v>700</v>
      </c>
      <c r="B38" s="25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18"/>
    </row>
    <row r="39" spans="1:13" x14ac:dyDescent="0.2">
      <c r="A39" s="16" t="s">
        <v>701</v>
      </c>
      <c r="B39" s="25"/>
      <c r="C39" s="18"/>
      <c r="D39" s="18"/>
      <c r="E39" s="18"/>
      <c r="F39" s="18"/>
      <c r="G39" s="18"/>
      <c r="H39" s="18"/>
      <c r="I39" s="18"/>
      <c r="J39" s="18"/>
      <c r="K39" s="18"/>
      <c r="L39" s="19"/>
      <c r="M39" s="18"/>
    </row>
    <row r="40" spans="1:13" x14ac:dyDescent="0.2">
      <c r="A40" s="16" t="s">
        <v>703</v>
      </c>
      <c r="B40" s="25"/>
      <c r="C40" s="18"/>
      <c r="D40" s="18"/>
      <c r="E40" s="18"/>
      <c r="F40" s="18"/>
      <c r="G40" s="18"/>
      <c r="H40" s="18"/>
      <c r="I40" s="18"/>
      <c r="J40" s="18"/>
      <c r="K40" s="18"/>
      <c r="L40" s="19"/>
      <c r="M40" s="18"/>
    </row>
    <row r="41" spans="1:13" ht="13.5" thickBot="1" x14ac:dyDescent="0.25">
      <c r="A41" s="20" t="s">
        <v>114</v>
      </c>
      <c r="B41" s="26"/>
      <c r="C41" s="22"/>
      <c r="D41" s="22"/>
      <c r="E41" s="22"/>
      <c r="F41" s="22"/>
      <c r="G41" s="22"/>
      <c r="H41" s="22"/>
      <c r="I41" s="22"/>
      <c r="J41" s="22"/>
      <c r="K41" s="22"/>
      <c r="L41" s="23"/>
      <c r="M41" s="18"/>
    </row>
    <row r="42" spans="1:13" x14ac:dyDescent="0.2">
      <c r="B42" s="24"/>
    </row>
    <row r="43" spans="1:13" ht="13.5" thickBot="1" x14ac:dyDescent="0.25">
      <c r="A43" s="1" t="s">
        <v>2</v>
      </c>
      <c r="B43" s="24"/>
    </row>
    <row r="44" spans="1:13" ht="25.5" x14ac:dyDescent="0.2">
      <c r="A44" s="168" t="s">
        <v>111</v>
      </c>
      <c r="B44" s="169" t="s">
        <v>110</v>
      </c>
      <c r="C44" s="170" t="s">
        <v>11</v>
      </c>
      <c r="D44" s="181" t="s">
        <v>10</v>
      </c>
      <c r="E44" s="182"/>
      <c r="F44" s="140" t="s">
        <v>3</v>
      </c>
      <c r="G44" s="4" t="s">
        <v>4</v>
      </c>
      <c r="H44" s="5" t="s">
        <v>5</v>
      </c>
      <c r="I44" s="4" t="s">
        <v>6</v>
      </c>
      <c r="J44" s="5" t="s">
        <v>7</v>
      </c>
      <c r="K44" s="180" t="s">
        <v>8</v>
      </c>
      <c r="L44" s="5" t="s">
        <v>128</v>
      </c>
      <c r="M44" s="70" t="s">
        <v>126</v>
      </c>
    </row>
    <row r="45" spans="1:13" x14ac:dyDescent="0.2">
      <c r="A45" s="171"/>
      <c r="B45" s="172"/>
      <c r="C45" s="173"/>
      <c r="D45" s="139" t="s">
        <v>1</v>
      </c>
      <c r="E45" s="139" t="s">
        <v>0</v>
      </c>
      <c r="F45" s="139" t="s">
        <v>1</v>
      </c>
      <c r="G45" s="139" t="s">
        <v>1</v>
      </c>
      <c r="H45" s="139" t="s">
        <v>1</v>
      </c>
      <c r="I45" s="139" t="s">
        <v>1</v>
      </c>
      <c r="J45" s="139" t="s">
        <v>1</v>
      </c>
      <c r="K45" s="7" t="s">
        <v>1</v>
      </c>
      <c r="L45" s="139" t="s">
        <v>1</v>
      </c>
      <c r="M45" s="31" t="s">
        <v>1</v>
      </c>
    </row>
    <row r="46" spans="1:13" x14ac:dyDescent="0.2">
      <c r="A46" s="157" t="s">
        <v>470</v>
      </c>
      <c r="B46" s="100" t="s">
        <v>480</v>
      </c>
      <c r="C46" s="147" t="s">
        <v>74</v>
      </c>
      <c r="D46" s="101">
        <v>43680</v>
      </c>
      <c r="E46" s="101">
        <v>43681</v>
      </c>
      <c r="F46" s="101">
        <v>43682</v>
      </c>
      <c r="G46" s="101">
        <v>43685</v>
      </c>
      <c r="H46" s="101">
        <v>43686</v>
      </c>
      <c r="I46" s="101">
        <v>43692</v>
      </c>
      <c r="J46" s="101">
        <v>43693</v>
      </c>
      <c r="K46" s="101">
        <v>43718</v>
      </c>
      <c r="L46" s="101">
        <v>43721</v>
      </c>
      <c r="M46" s="13">
        <v>43724</v>
      </c>
    </row>
    <row r="47" spans="1:13" x14ac:dyDescent="0.2">
      <c r="A47" s="157" t="s">
        <v>524</v>
      </c>
      <c r="B47" s="100" t="s">
        <v>520</v>
      </c>
      <c r="C47" s="148"/>
      <c r="D47" s="101">
        <v>43687</v>
      </c>
      <c r="E47" s="101">
        <v>43688</v>
      </c>
      <c r="F47" s="101">
        <v>43690</v>
      </c>
      <c r="G47" s="101">
        <v>43692</v>
      </c>
      <c r="H47" s="101">
        <v>43694</v>
      </c>
      <c r="I47" s="101">
        <v>43699</v>
      </c>
      <c r="J47" s="101">
        <v>43700</v>
      </c>
      <c r="K47" s="101">
        <v>43725</v>
      </c>
      <c r="L47" s="101">
        <v>43728</v>
      </c>
      <c r="M47" s="13">
        <v>43731</v>
      </c>
    </row>
    <row r="48" spans="1:13" x14ac:dyDescent="0.2">
      <c r="A48" s="157" t="s">
        <v>525</v>
      </c>
      <c r="B48" s="100" t="s">
        <v>521</v>
      </c>
      <c r="C48" s="148"/>
      <c r="D48" s="101">
        <v>43694</v>
      </c>
      <c r="E48" s="101">
        <v>43695</v>
      </c>
      <c r="F48" s="101">
        <v>43697</v>
      </c>
      <c r="G48" s="101">
        <v>43699</v>
      </c>
      <c r="H48" s="101">
        <v>43701</v>
      </c>
      <c r="I48" s="101">
        <v>43706</v>
      </c>
      <c r="J48" s="101">
        <v>43707</v>
      </c>
      <c r="K48" s="101">
        <v>43733</v>
      </c>
      <c r="L48" s="101">
        <v>43736</v>
      </c>
      <c r="M48" s="13">
        <v>43740</v>
      </c>
    </row>
    <row r="49" spans="1:14" x14ac:dyDescent="0.2">
      <c r="A49" s="157" t="s">
        <v>526</v>
      </c>
      <c r="B49" s="100" t="s">
        <v>522</v>
      </c>
      <c r="C49" s="148"/>
      <c r="D49" s="101">
        <v>43701</v>
      </c>
      <c r="E49" s="101">
        <v>43702</v>
      </c>
      <c r="F49" s="101">
        <v>43704</v>
      </c>
      <c r="G49" s="101">
        <v>43706</v>
      </c>
      <c r="H49" s="101">
        <v>43708</v>
      </c>
      <c r="I49" s="101">
        <v>43713</v>
      </c>
      <c r="J49" s="101">
        <v>43714</v>
      </c>
      <c r="K49" s="101">
        <v>43739</v>
      </c>
      <c r="L49" s="101">
        <v>43742</v>
      </c>
      <c r="M49" s="13">
        <v>43745</v>
      </c>
    </row>
    <row r="50" spans="1:14" ht="13.5" thickBot="1" x14ac:dyDescent="0.25">
      <c r="A50" s="157" t="s">
        <v>527</v>
      </c>
      <c r="B50" s="100" t="s">
        <v>523</v>
      </c>
      <c r="C50" s="149"/>
      <c r="D50" s="15">
        <v>43708</v>
      </c>
      <c r="E50" s="15">
        <v>43709</v>
      </c>
      <c r="F50" s="15">
        <v>43711</v>
      </c>
      <c r="G50" s="15">
        <v>43713</v>
      </c>
      <c r="H50" s="15">
        <v>43715</v>
      </c>
      <c r="I50" s="15">
        <v>43720</v>
      </c>
      <c r="J50" s="15">
        <v>43721</v>
      </c>
      <c r="K50" s="15">
        <v>43746</v>
      </c>
      <c r="L50" s="15">
        <v>43749</v>
      </c>
      <c r="M50" s="163">
        <v>43752</v>
      </c>
    </row>
    <row r="51" spans="1:14" x14ac:dyDescent="0.2">
      <c r="A51" s="16" t="s">
        <v>611</v>
      </c>
      <c r="B51" s="25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9"/>
      <c r="N51" s="18"/>
    </row>
    <row r="52" spans="1:14" x14ac:dyDescent="0.2">
      <c r="A52" s="16" t="s">
        <v>704</v>
      </c>
      <c r="B52" s="25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  <c r="N52" s="18"/>
    </row>
    <row r="53" spans="1:14" x14ac:dyDescent="0.2">
      <c r="A53" s="16" t="s">
        <v>705</v>
      </c>
      <c r="B53" s="25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18"/>
    </row>
    <row r="54" spans="1:14" x14ac:dyDescent="0.2">
      <c r="A54" s="16" t="s">
        <v>706</v>
      </c>
      <c r="B54" s="25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9"/>
      <c r="N54" s="18"/>
    </row>
    <row r="55" spans="1:14" ht="13.5" thickBot="1" x14ac:dyDescent="0.25">
      <c r="A55" s="20" t="s">
        <v>114</v>
      </c>
      <c r="B55" s="2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18"/>
    </row>
    <row r="56" spans="1:14" x14ac:dyDescent="0.2">
      <c r="B56" s="24"/>
    </row>
    <row r="57" spans="1:14" ht="13.5" thickBot="1" x14ac:dyDescent="0.25">
      <c r="A57" s="161" t="s">
        <v>41</v>
      </c>
      <c r="B57" s="24"/>
    </row>
    <row r="58" spans="1:14" ht="25.5" x14ac:dyDescent="0.2">
      <c r="A58" s="153" t="s">
        <v>111</v>
      </c>
      <c r="B58" s="142" t="s">
        <v>110</v>
      </c>
      <c r="C58" s="144" t="s">
        <v>11</v>
      </c>
      <c r="D58" s="146" t="s">
        <v>10</v>
      </c>
      <c r="E58" s="146"/>
      <c r="F58" s="27" t="s">
        <v>21</v>
      </c>
      <c r="G58" s="4" t="s">
        <v>34</v>
      </c>
      <c r="H58" s="5" t="s">
        <v>42</v>
      </c>
      <c r="I58" s="4" t="s">
        <v>43</v>
      </c>
      <c r="J58" s="4" t="s">
        <v>44</v>
      </c>
      <c r="K58" s="183" t="s">
        <v>45</v>
      </c>
      <c r="L58" s="183" t="s">
        <v>45</v>
      </c>
    </row>
    <row r="59" spans="1:14" x14ac:dyDescent="0.2">
      <c r="A59" s="154"/>
      <c r="B59" s="143"/>
      <c r="C59" s="145"/>
      <c r="D59" s="139" t="s">
        <v>1</v>
      </c>
      <c r="E59" s="139" t="s">
        <v>0</v>
      </c>
      <c r="F59" s="139" t="s">
        <v>1</v>
      </c>
      <c r="G59" s="139" t="s">
        <v>1</v>
      </c>
      <c r="H59" s="139" t="s">
        <v>1</v>
      </c>
      <c r="I59" s="139" t="s">
        <v>1</v>
      </c>
      <c r="J59" s="139" t="s">
        <v>1</v>
      </c>
      <c r="K59" s="139" t="s">
        <v>1</v>
      </c>
      <c r="L59" s="7" t="s">
        <v>1</v>
      </c>
    </row>
    <row r="60" spans="1:14" x14ac:dyDescent="0.2">
      <c r="A60" s="157" t="s">
        <v>471</v>
      </c>
      <c r="B60" s="100" t="s">
        <v>478</v>
      </c>
      <c r="C60" s="150" t="s">
        <v>74</v>
      </c>
      <c r="D60" s="101">
        <v>43677</v>
      </c>
      <c r="E60" s="101">
        <v>43678</v>
      </c>
      <c r="F60" s="101">
        <v>43680</v>
      </c>
      <c r="G60" s="101">
        <v>43685</v>
      </c>
      <c r="H60" s="101">
        <v>43686</v>
      </c>
      <c r="I60" s="101">
        <v>43703</v>
      </c>
      <c r="J60" s="101">
        <v>43710</v>
      </c>
      <c r="K60" s="101">
        <v>43714</v>
      </c>
      <c r="L60" s="13">
        <v>43716</v>
      </c>
    </row>
    <row r="61" spans="1:14" x14ac:dyDescent="0.2">
      <c r="A61" s="157" t="s">
        <v>528</v>
      </c>
      <c r="B61" s="100" t="s">
        <v>479</v>
      </c>
      <c r="C61" s="150"/>
      <c r="D61" s="101">
        <v>43683</v>
      </c>
      <c r="E61" s="101">
        <v>43684</v>
      </c>
      <c r="F61" s="101">
        <v>43687</v>
      </c>
      <c r="G61" s="101">
        <v>43692</v>
      </c>
      <c r="H61" s="101">
        <v>43693</v>
      </c>
      <c r="I61" s="101">
        <v>43710</v>
      </c>
      <c r="J61" s="101">
        <v>43717</v>
      </c>
      <c r="K61" s="101">
        <v>43721</v>
      </c>
      <c r="L61" s="13">
        <v>43723</v>
      </c>
    </row>
    <row r="62" spans="1:14" x14ac:dyDescent="0.2">
      <c r="A62" s="157" t="s">
        <v>529</v>
      </c>
      <c r="B62" s="100" t="s">
        <v>480</v>
      </c>
      <c r="C62" s="150"/>
      <c r="D62" s="101">
        <v>43690</v>
      </c>
      <c r="E62" s="101">
        <v>43691</v>
      </c>
      <c r="F62" s="101">
        <v>43694</v>
      </c>
      <c r="G62" s="101">
        <v>43699</v>
      </c>
      <c r="H62" s="101">
        <v>43700</v>
      </c>
      <c r="I62" s="101">
        <v>43717</v>
      </c>
      <c r="J62" s="101">
        <v>43724</v>
      </c>
      <c r="K62" s="101">
        <v>43728</v>
      </c>
      <c r="L62" s="13">
        <v>43730</v>
      </c>
    </row>
    <row r="63" spans="1:14" x14ac:dyDescent="0.2">
      <c r="A63" s="157" t="s">
        <v>530</v>
      </c>
      <c r="B63" s="100" t="s">
        <v>520</v>
      </c>
      <c r="C63" s="150"/>
      <c r="D63" s="101">
        <v>43697</v>
      </c>
      <c r="E63" s="101">
        <v>43698</v>
      </c>
      <c r="F63" s="101">
        <v>43701</v>
      </c>
      <c r="G63" s="101">
        <v>43706</v>
      </c>
      <c r="H63" s="101">
        <v>43707</v>
      </c>
      <c r="I63" s="101">
        <v>43724</v>
      </c>
      <c r="J63" s="101">
        <v>43731</v>
      </c>
      <c r="K63" s="101">
        <v>43735</v>
      </c>
      <c r="L63" s="13">
        <v>43737</v>
      </c>
    </row>
    <row r="64" spans="1:14" ht="13.5" thickBot="1" x14ac:dyDescent="0.25">
      <c r="A64" s="157" t="s">
        <v>531</v>
      </c>
      <c r="B64" s="100" t="s">
        <v>521</v>
      </c>
      <c r="C64" s="151"/>
      <c r="D64" s="101">
        <v>43704</v>
      </c>
      <c r="E64" s="101">
        <v>43704</v>
      </c>
      <c r="F64" s="101">
        <v>43708</v>
      </c>
      <c r="G64" s="101">
        <v>43713</v>
      </c>
      <c r="H64" s="101">
        <v>43714</v>
      </c>
      <c r="I64" s="101">
        <v>43731</v>
      </c>
      <c r="J64" s="101">
        <v>43738</v>
      </c>
      <c r="K64" s="101">
        <v>43742</v>
      </c>
      <c r="L64" s="163">
        <v>43744</v>
      </c>
    </row>
    <row r="65" spans="1:13" x14ac:dyDescent="0.2">
      <c r="A65" s="138" t="s">
        <v>611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30"/>
      <c r="M65" s="18"/>
    </row>
    <row r="66" spans="1:13" x14ac:dyDescent="0.2">
      <c r="A66" s="16" t="s">
        <v>612</v>
      </c>
      <c r="B66" s="25"/>
      <c r="C66" s="18"/>
      <c r="D66" s="18"/>
      <c r="E66" s="18"/>
      <c r="F66" s="18"/>
      <c r="G66" s="18"/>
      <c r="H66" s="18"/>
      <c r="I66" s="18"/>
      <c r="J66" s="18"/>
      <c r="K66" s="18"/>
      <c r="L66" s="19"/>
      <c r="M66" s="18"/>
    </row>
    <row r="67" spans="1:13" x14ac:dyDescent="0.2">
      <c r="A67" s="16" t="s">
        <v>613</v>
      </c>
      <c r="B67" s="25"/>
      <c r="C67" s="18"/>
      <c r="D67" s="18"/>
      <c r="E67" s="18"/>
      <c r="F67" s="18"/>
      <c r="G67" s="18"/>
      <c r="H67" s="18"/>
      <c r="I67" s="18"/>
      <c r="J67" s="18"/>
      <c r="K67" s="18"/>
      <c r="L67" s="19"/>
      <c r="M67" s="18"/>
    </row>
    <row r="68" spans="1:13" x14ac:dyDescent="0.2">
      <c r="A68" s="16" t="s">
        <v>614</v>
      </c>
      <c r="B68" s="25"/>
      <c r="C68" s="18"/>
      <c r="D68" s="18"/>
      <c r="E68" s="18"/>
      <c r="F68" s="18"/>
      <c r="G68" s="18"/>
      <c r="H68" s="18"/>
      <c r="I68" s="18"/>
      <c r="J68" s="18"/>
      <c r="K68" s="18"/>
      <c r="L68" s="19"/>
      <c r="M68" s="18"/>
    </row>
    <row r="69" spans="1:13" ht="13.5" thickBot="1" x14ac:dyDescent="0.25">
      <c r="A69" s="20" t="s">
        <v>114</v>
      </c>
      <c r="B69" s="26"/>
      <c r="C69" s="22"/>
      <c r="D69" s="22"/>
      <c r="E69" s="22"/>
      <c r="F69" s="22"/>
      <c r="G69" s="22"/>
      <c r="H69" s="22"/>
      <c r="I69" s="22"/>
      <c r="J69" s="22"/>
      <c r="K69" s="22"/>
      <c r="L69" s="23"/>
      <c r="M69" s="18"/>
    </row>
    <row r="70" spans="1:13" x14ac:dyDescent="0.2">
      <c r="B70" s="24"/>
    </row>
    <row r="71" spans="1:13" ht="13.5" thickBot="1" x14ac:dyDescent="0.25">
      <c r="A71" s="1" t="s">
        <v>121</v>
      </c>
      <c r="B71" s="24"/>
    </row>
    <row r="72" spans="1:13" ht="25.5" x14ac:dyDescent="0.2">
      <c r="A72" s="153" t="s">
        <v>111</v>
      </c>
      <c r="B72" s="142" t="s">
        <v>110</v>
      </c>
      <c r="C72" s="144" t="s">
        <v>11</v>
      </c>
      <c r="D72" s="146" t="s">
        <v>10</v>
      </c>
      <c r="E72" s="146"/>
      <c r="F72" s="27" t="s">
        <v>21</v>
      </c>
      <c r="G72" s="27" t="s">
        <v>19</v>
      </c>
      <c r="H72" s="27" t="s">
        <v>124</v>
      </c>
      <c r="I72" s="27" t="s">
        <v>137</v>
      </c>
      <c r="J72" s="27" t="s">
        <v>138</v>
      </c>
      <c r="K72" s="27" t="s">
        <v>122</v>
      </c>
      <c r="L72" s="45" t="s">
        <v>123</v>
      </c>
    </row>
    <row r="73" spans="1:13" x14ac:dyDescent="0.2">
      <c r="A73" s="154"/>
      <c r="B73" s="143"/>
      <c r="C73" s="145"/>
      <c r="D73" s="139" t="s">
        <v>1</v>
      </c>
      <c r="E73" s="139" t="s">
        <v>0</v>
      </c>
      <c r="F73" s="139" t="s">
        <v>1</v>
      </c>
      <c r="G73" s="139" t="s">
        <v>1</v>
      </c>
      <c r="H73" s="139" t="s">
        <v>1</v>
      </c>
      <c r="I73" s="139" t="s">
        <v>1</v>
      </c>
      <c r="J73" s="139" t="s">
        <v>1</v>
      </c>
      <c r="K73" s="139" t="s">
        <v>1</v>
      </c>
      <c r="L73" s="7" t="s">
        <v>1</v>
      </c>
    </row>
    <row r="74" spans="1:13" x14ac:dyDescent="0.2">
      <c r="A74" s="157">
        <v>0</v>
      </c>
      <c r="B74" s="100">
        <v>0</v>
      </c>
      <c r="C74" s="150" t="s">
        <v>74</v>
      </c>
      <c r="D74" s="101">
        <v>0</v>
      </c>
      <c r="E74" s="101">
        <v>0</v>
      </c>
      <c r="F74" s="101">
        <v>4</v>
      </c>
      <c r="G74" s="101">
        <v>8</v>
      </c>
      <c r="H74" s="101">
        <v>9</v>
      </c>
      <c r="I74" s="101" t="s">
        <v>136</v>
      </c>
      <c r="J74" s="101">
        <v>24</v>
      </c>
      <c r="K74" s="101">
        <v>37</v>
      </c>
      <c r="L74" s="13">
        <v>41</v>
      </c>
    </row>
    <row r="75" spans="1:13" x14ac:dyDescent="0.2">
      <c r="A75" s="157">
        <v>0</v>
      </c>
      <c r="B75" s="100">
        <v>0</v>
      </c>
      <c r="C75" s="150"/>
      <c r="D75" s="101">
        <v>7</v>
      </c>
      <c r="E75" s="101">
        <v>7</v>
      </c>
      <c r="F75" s="101">
        <v>11</v>
      </c>
      <c r="G75" s="101">
        <v>15</v>
      </c>
      <c r="H75" s="101">
        <v>16</v>
      </c>
      <c r="I75" s="101">
        <v>25</v>
      </c>
      <c r="J75" s="101">
        <v>31</v>
      </c>
      <c r="K75" s="101">
        <v>44</v>
      </c>
      <c r="L75" s="13">
        <v>48</v>
      </c>
    </row>
    <row r="76" spans="1:13" x14ac:dyDescent="0.2">
      <c r="A76" s="157">
        <v>0</v>
      </c>
      <c r="B76" s="100">
        <v>0</v>
      </c>
      <c r="C76" s="150"/>
      <c r="D76" s="101">
        <v>14</v>
      </c>
      <c r="E76" s="101">
        <v>14</v>
      </c>
      <c r="F76" s="101">
        <v>18</v>
      </c>
      <c r="G76" s="101">
        <v>22</v>
      </c>
      <c r="H76" s="101">
        <v>23</v>
      </c>
      <c r="I76" s="101">
        <v>32</v>
      </c>
      <c r="J76" s="101">
        <v>38</v>
      </c>
      <c r="K76" s="101">
        <v>51</v>
      </c>
      <c r="L76" s="13">
        <v>55</v>
      </c>
    </row>
    <row r="77" spans="1:13" x14ac:dyDescent="0.2">
      <c r="A77" s="157">
        <v>0</v>
      </c>
      <c r="B77" s="100">
        <v>0</v>
      </c>
      <c r="C77" s="150"/>
      <c r="D77" s="101">
        <v>21</v>
      </c>
      <c r="E77" s="101">
        <v>21</v>
      </c>
      <c r="F77" s="101">
        <v>25</v>
      </c>
      <c r="G77" s="101">
        <v>29</v>
      </c>
      <c r="H77" s="101">
        <v>30</v>
      </c>
      <c r="I77" s="101">
        <v>39</v>
      </c>
      <c r="J77" s="101">
        <v>45</v>
      </c>
      <c r="K77" s="101">
        <v>58</v>
      </c>
      <c r="L77" s="13">
        <v>62</v>
      </c>
    </row>
    <row r="78" spans="1:13" ht="13.5" thickBot="1" x14ac:dyDescent="0.25">
      <c r="A78" s="157">
        <v>0</v>
      </c>
      <c r="B78" s="100">
        <v>0</v>
      </c>
      <c r="C78" s="151"/>
      <c r="D78" s="101">
        <v>28</v>
      </c>
      <c r="E78" s="101">
        <v>28</v>
      </c>
      <c r="F78" s="101">
        <v>32</v>
      </c>
      <c r="G78" s="101">
        <v>36</v>
      </c>
      <c r="H78" s="101">
        <v>37</v>
      </c>
      <c r="I78" s="101">
        <v>46</v>
      </c>
      <c r="J78" s="101">
        <v>52</v>
      </c>
      <c r="K78" s="101">
        <v>65</v>
      </c>
      <c r="L78" s="13">
        <v>69</v>
      </c>
    </row>
    <row r="79" spans="1:13" x14ac:dyDescent="0.2">
      <c r="A79" s="138" t="s">
        <v>611</v>
      </c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30"/>
    </row>
    <row r="80" spans="1:13" x14ac:dyDescent="0.2">
      <c r="A80" s="16" t="s">
        <v>707</v>
      </c>
      <c r="B80" s="25"/>
      <c r="C80" s="18"/>
      <c r="D80" s="18"/>
      <c r="E80" s="18"/>
      <c r="F80" s="18"/>
      <c r="G80" s="18"/>
      <c r="H80" s="18"/>
      <c r="I80" s="18"/>
      <c r="J80" s="18"/>
      <c r="K80" s="18"/>
      <c r="L80" s="19"/>
    </row>
    <row r="81" spans="1:14" x14ac:dyDescent="0.2">
      <c r="A81" s="16" t="s">
        <v>660</v>
      </c>
      <c r="B81" s="25"/>
      <c r="C81" s="18"/>
      <c r="D81" s="18"/>
      <c r="E81" s="18"/>
      <c r="F81" s="18"/>
      <c r="G81" s="18"/>
      <c r="H81" s="18"/>
      <c r="I81" s="18"/>
      <c r="J81" s="18"/>
      <c r="K81" s="18"/>
      <c r="L81" s="19"/>
    </row>
    <row r="82" spans="1:14" x14ac:dyDescent="0.2">
      <c r="A82" s="16" t="s">
        <v>708</v>
      </c>
      <c r="B82" s="25"/>
      <c r="C82" s="18"/>
      <c r="D82" s="18"/>
      <c r="E82" s="18"/>
      <c r="F82" s="18"/>
      <c r="G82" s="18"/>
      <c r="H82" s="18"/>
      <c r="I82" s="18"/>
      <c r="J82" s="18"/>
      <c r="K82" s="18"/>
      <c r="L82" s="19"/>
    </row>
    <row r="83" spans="1:14" ht="13.5" thickBot="1" x14ac:dyDescent="0.25">
      <c r="A83" s="20" t="s">
        <v>114</v>
      </c>
      <c r="B83" s="26"/>
      <c r="C83" s="22"/>
      <c r="D83" s="22"/>
      <c r="E83" s="22"/>
      <c r="F83" s="22"/>
      <c r="G83" s="22"/>
      <c r="H83" s="22"/>
      <c r="I83" s="22"/>
      <c r="J83" s="22"/>
      <c r="K83" s="22"/>
      <c r="L83" s="23"/>
    </row>
    <row r="84" spans="1:14" x14ac:dyDescent="0.2">
      <c r="B84" s="24"/>
    </row>
    <row r="85" spans="1:14" ht="13.5" thickBot="1" x14ac:dyDescent="0.25">
      <c r="A85" s="162" t="s">
        <v>86</v>
      </c>
      <c r="B85" s="24"/>
    </row>
    <row r="86" spans="1:14" ht="24" customHeight="1" x14ac:dyDescent="0.2">
      <c r="A86" s="153" t="s">
        <v>111</v>
      </c>
      <c r="B86" s="142" t="s">
        <v>110</v>
      </c>
      <c r="C86" s="170" t="s">
        <v>11</v>
      </c>
      <c r="D86" s="181" t="s">
        <v>10</v>
      </c>
      <c r="E86" s="182"/>
      <c r="F86" s="140" t="s">
        <v>26</v>
      </c>
      <c r="G86" s="140" t="s">
        <v>47</v>
      </c>
      <c r="H86" s="27" t="s">
        <v>42</v>
      </c>
      <c r="I86" s="27" t="s">
        <v>401</v>
      </c>
      <c r="J86" s="27" t="s">
        <v>402</v>
      </c>
      <c r="K86" s="27" t="s">
        <v>403</v>
      </c>
      <c r="L86" s="27" t="s">
        <v>404</v>
      </c>
      <c r="M86" s="27" t="s">
        <v>405</v>
      </c>
      <c r="N86" s="27" t="s">
        <v>406</v>
      </c>
    </row>
    <row r="87" spans="1:14" x14ac:dyDescent="0.2">
      <c r="A87" s="154"/>
      <c r="B87" s="143"/>
      <c r="C87" s="173"/>
      <c r="D87" s="139" t="s">
        <v>1</v>
      </c>
      <c r="E87" s="139" t="s">
        <v>0</v>
      </c>
      <c r="F87" s="139" t="s">
        <v>1</v>
      </c>
      <c r="G87" s="139" t="s">
        <v>1</v>
      </c>
      <c r="H87" s="139" t="s">
        <v>1</v>
      </c>
      <c r="I87" s="139" t="s">
        <v>1</v>
      </c>
      <c r="J87" s="139" t="s">
        <v>1</v>
      </c>
      <c r="K87" s="139" t="s">
        <v>1</v>
      </c>
      <c r="L87" s="7" t="s">
        <v>1</v>
      </c>
      <c r="M87" s="7" t="s">
        <v>1</v>
      </c>
      <c r="N87" s="7" t="s">
        <v>1</v>
      </c>
    </row>
    <row r="88" spans="1:14" x14ac:dyDescent="0.2">
      <c r="A88" s="157">
        <v>0</v>
      </c>
      <c r="B88" s="100">
        <v>0</v>
      </c>
      <c r="C88" s="147" t="s">
        <v>407</v>
      </c>
      <c r="D88" s="101">
        <v>2</v>
      </c>
      <c r="E88" s="101">
        <v>2</v>
      </c>
      <c r="F88" s="101">
        <v>6</v>
      </c>
      <c r="G88" s="101">
        <v>7</v>
      </c>
      <c r="H88" s="101">
        <v>11</v>
      </c>
      <c r="I88" s="101">
        <v>36</v>
      </c>
      <c r="J88" s="101">
        <v>37</v>
      </c>
      <c r="K88" s="101">
        <v>39</v>
      </c>
      <c r="L88" s="101">
        <v>41</v>
      </c>
      <c r="M88" s="101">
        <v>44</v>
      </c>
      <c r="N88" s="101">
        <v>47</v>
      </c>
    </row>
    <row r="89" spans="1:14" x14ac:dyDescent="0.2">
      <c r="A89" s="157">
        <v>0</v>
      </c>
      <c r="B89" s="100">
        <v>0</v>
      </c>
      <c r="C89" s="148"/>
      <c r="D89" s="101">
        <v>9</v>
      </c>
      <c r="E89" s="101">
        <v>9</v>
      </c>
      <c r="F89" s="101">
        <v>13</v>
      </c>
      <c r="G89" s="101">
        <v>14</v>
      </c>
      <c r="H89" s="101">
        <v>18</v>
      </c>
      <c r="I89" s="101">
        <v>43</v>
      </c>
      <c r="J89" s="101">
        <v>44</v>
      </c>
      <c r="K89" s="101">
        <v>46</v>
      </c>
      <c r="L89" s="101">
        <v>48</v>
      </c>
      <c r="M89" s="101">
        <v>51</v>
      </c>
      <c r="N89" s="101">
        <v>54</v>
      </c>
    </row>
    <row r="90" spans="1:14" x14ac:dyDescent="0.2">
      <c r="A90" s="157">
        <v>0</v>
      </c>
      <c r="B90" s="100">
        <v>0</v>
      </c>
      <c r="C90" s="148"/>
      <c r="D90" s="101">
        <v>16</v>
      </c>
      <c r="E90" s="101">
        <v>16</v>
      </c>
      <c r="F90" s="101">
        <v>20</v>
      </c>
      <c r="G90" s="101">
        <v>21</v>
      </c>
      <c r="H90" s="101">
        <v>25</v>
      </c>
      <c r="I90" s="101">
        <v>50</v>
      </c>
      <c r="J90" s="101">
        <v>51</v>
      </c>
      <c r="K90" s="101">
        <v>53</v>
      </c>
      <c r="L90" s="101">
        <v>55</v>
      </c>
      <c r="M90" s="101">
        <v>58</v>
      </c>
      <c r="N90" s="101">
        <v>61</v>
      </c>
    </row>
    <row r="91" spans="1:14" x14ac:dyDescent="0.2">
      <c r="A91" s="157">
        <v>0</v>
      </c>
      <c r="B91" s="100">
        <v>0</v>
      </c>
      <c r="C91" s="148"/>
      <c r="D91" s="101">
        <v>23</v>
      </c>
      <c r="E91" s="101">
        <v>23</v>
      </c>
      <c r="F91" s="101">
        <v>27</v>
      </c>
      <c r="G91" s="101">
        <v>28</v>
      </c>
      <c r="H91" s="101">
        <v>32</v>
      </c>
      <c r="I91" s="101">
        <v>57</v>
      </c>
      <c r="J91" s="101">
        <v>58</v>
      </c>
      <c r="K91" s="101">
        <v>60</v>
      </c>
      <c r="L91" s="101">
        <v>62</v>
      </c>
      <c r="M91" s="101">
        <v>65</v>
      </c>
      <c r="N91" s="101">
        <v>68</v>
      </c>
    </row>
    <row r="92" spans="1:14" ht="13.5" thickBot="1" x14ac:dyDescent="0.25">
      <c r="A92" s="165">
        <v>0</v>
      </c>
      <c r="B92" s="14">
        <v>0</v>
      </c>
      <c r="C92" s="149"/>
      <c r="D92" s="15">
        <v>30</v>
      </c>
      <c r="E92" s="101">
        <v>30</v>
      </c>
      <c r="F92" s="101">
        <v>34</v>
      </c>
      <c r="G92" s="101">
        <v>35</v>
      </c>
      <c r="H92" s="101">
        <v>39</v>
      </c>
      <c r="I92" s="101">
        <v>64</v>
      </c>
      <c r="J92" s="101">
        <v>65</v>
      </c>
      <c r="K92" s="101">
        <v>67</v>
      </c>
      <c r="L92" s="101">
        <v>69</v>
      </c>
      <c r="M92" s="101">
        <v>72</v>
      </c>
      <c r="N92" s="101">
        <v>75</v>
      </c>
    </row>
    <row r="93" spans="1:14" x14ac:dyDescent="0.2">
      <c r="A93" s="16" t="s">
        <v>611</v>
      </c>
      <c r="B93" s="25"/>
      <c r="C93" s="18"/>
      <c r="D93" s="18"/>
      <c r="E93" s="18"/>
      <c r="F93" s="29"/>
      <c r="G93" s="29"/>
      <c r="H93" s="29"/>
      <c r="I93" s="29"/>
      <c r="J93" s="29"/>
      <c r="K93" s="29"/>
      <c r="L93" s="29"/>
      <c r="M93" s="29"/>
      <c r="N93" s="30"/>
    </row>
    <row r="94" spans="1:14" x14ac:dyDescent="0.2">
      <c r="A94" s="16" t="s">
        <v>709</v>
      </c>
      <c r="B94" s="25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9"/>
    </row>
    <row r="95" spans="1:14" x14ac:dyDescent="0.2">
      <c r="A95" s="16" t="s">
        <v>710</v>
      </c>
      <c r="B95" s="25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9"/>
    </row>
    <row r="96" spans="1:14" x14ac:dyDescent="0.2">
      <c r="A96" s="16" t="s">
        <v>711</v>
      </c>
      <c r="B96" s="25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9"/>
    </row>
    <row r="97" spans="1:18" ht="13.5" thickBot="1" x14ac:dyDescent="0.25">
      <c r="A97" s="20" t="s">
        <v>114</v>
      </c>
      <c r="B97" s="26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</row>
    <row r="98" spans="1:18" x14ac:dyDescent="0.2">
      <c r="B98" s="24"/>
    </row>
    <row r="99" spans="1:18" ht="13.5" thickBot="1" x14ac:dyDescent="0.25">
      <c r="A99" s="164" t="s">
        <v>88</v>
      </c>
      <c r="B99" s="24"/>
    </row>
    <row r="100" spans="1:18" ht="25.5" x14ac:dyDescent="0.2">
      <c r="A100" s="153" t="s">
        <v>111</v>
      </c>
      <c r="B100" s="142" t="s">
        <v>110</v>
      </c>
      <c r="C100" s="144" t="s">
        <v>11</v>
      </c>
      <c r="D100" s="146" t="s">
        <v>10</v>
      </c>
      <c r="E100" s="146"/>
      <c r="F100" s="140" t="s">
        <v>55</v>
      </c>
      <c r="G100" s="140" t="s">
        <v>48</v>
      </c>
      <c r="H100" s="27" t="s">
        <v>42</v>
      </c>
      <c r="I100" s="27" t="s">
        <v>444</v>
      </c>
      <c r="J100" s="140" t="s">
        <v>52</v>
      </c>
      <c r="K100" s="27" t="s">
        <v>53</v>
      </c>
      <c r="L100" s="45" t="s">
        <v>107</v>
      </c>
      <c r="M100" s="34"/>
      <c r="N100" s="37"/>
      <c r="O100" s="37"/>
      <c r="P100" s="34"/>
      <c r="Q100" s="34"/>
    </row>
    <row r="101" spans="1:18" x14ac:dyDescent="0.2">
      <c r="A101" s="154"/>
      <c r="B101" s="143"/>
      <c r="C101" s="145"/>
      <c r="D101" s="139" t="s">
        <v>1</v>
      </c>
      <c r="E101" s="139" t="s">
        <v>0</v>
      </c>
      <c r="F101" s="139" t="s">
        <v>1</v>
      </c>
      <c r="G101" s="139" t="s">
        <v>1</v>
      </c>
      <c r="H101" s="139" t="s">
        <v>1</v>
      </c>
      <c r="I101" s="139" t="s">
        <v>1</v>
      </c>
      <c r="J101" s="139" t="s">
        <v>1</v>
      </c>
      <c r="K101" s="139" t="s">
        <v>1</v>
      </c>
      <c r="L101" s="139" t="s">
        <v>1</v>
      </c>
      <c r="M101" s="35"/>
      <c r="N101" s="35"/>
      <c r="O101" s="35"/>
      <c r="P101" s="35"/>
      <c r="Q101" s="35"/>
      <c r="R101" s="108"/>
    </row>
    <row r="102" spans="1:18" x14ac:dyDescent="0.2">
      <c r="A102" s="157" t="s">
        <v>494</v>
      </c>
      <c r="B102" s="100" t="s">
        <v>480</v>
      </c>
      <c r="C102" s="150" t="s">
        <v>77</v>
      </c>
      <c r="D102" s="101">
        <v>43679</v>
      </c>
      <c r="E102" s="101">
        <v>43680</v>
      </c>
      <c r="F102" s="101">
        <v>43682</v>
      </c>
      <c r="G102" s="101">
        <v>43685</v>
      </c>
      <c r="H102" s="101">
        <v>43690</v>
      </c>
      <c r="I102" s="101">
        <v>43702</v>
      </c>
      <c r="J102" s="101">
        <v>43704</v>
      </c>
      <c r="K102" s="101">
        <v>43705</v>
      </c>
      <c r="L102" s="101">
        <v>43706</v>
      </c>
      <c r="M102" s="36"/>
      <c r="N102" s="36"/>
      <c r="O102" s="36"/>
      <c r="P102" s="36"/>
      <c r="Q102" s="44"/>
    </row>
    <row r="103" spans="1:18" x14ac:dyDescent="0.2">
      <c r="A103" s="157" t="s">
        <v>582</v>
      </c>
      <c r="B103" s="100" t="s">
        <v>520</v>
      </c>
      <c r="C103" s="150"/>
      <c r="D103" s="101">
        <v>43686</v>
      </c>
      <c r="E103" s="101">
        <v>43687</v>
      </c>
      <c r="F103" s="101">
        <v>43689</v>
      </c>
      <c r="G103" s="101">
        <v>43692</v>
      </c>
      <c r="H103" s="101">
        <v>43697</v>
      </c>
      <c r="I103" s="101">
        <v>43709</v>
      </c>
      <c r="J103" s="101">
        <v>43711</v>
      </c>
      <c r="K103" s="101">
        <v>43712</v>
      </c>
      <c r="L103" s="101">
        <v>43713</v>
      </c>
      <c r="M103" s="36"/>
      <c r="N103" s="36"/>
      <c r="O103" s="36"/>
      <c r="P103" s="36"/>
      <c r="Q103" s="44"/>
    </row>
    <row r="104" spans="1:18" x14ac:dyDescent="0.2">
      <c r="A104" s="157" t="s">
        <v>583</v>
      </c>
      <c r="B104" s="100" t="s">
        <v>521</v>
      </c>
      <c r="C104" s="150"/>
      <c r="D104" s="101">
        <v>43693</v>
      </c>
      <c r="E104" s="101">
        <v>43694</v>
      </c>
      <c r="F104" s="101">
        <v>43696</v>
      </c>
      <c r="G104" s="101">
        <v>43699</v>
      </c>
      <c r="H104" s="101">
        <v>43704</v>
      </c>
      <c r="I104" s="101">
        <v>43716</v>
      </c>
      <c r="J104" s="101">
        <v>43718</v>
      </c>
      <c r="K104" s="101">
        <v>43719</v>
      </c>
      <c r="L104" s="101">
        <v>43720</v>
      </c>
      <c r="M104" s="36"/>
      <c r="N104" s="36"/>
      <c r="O104" s="36"/>
      <c r="P104" s="36"/>
      <c r="Q104" s="44"/>
    </row>
    <row r="105" spans="1:18" x14ac:dyDescent="0.2">
      <c r="A105" s="157" t="s">
        <v>566</v>
      </c>
      <c r="B105" s="100" t="s">
        <v>522</v>
      </c>
      <c r="C105" s="150"/>
      <c r="D105" s="101">
        <v>43700</v>
      </c>
      <c r="E105" s="101">
        <v>43701</v>
      </c>
      <c r="F105" s="101">
        <v>43703</v>
      </c>
      <c r="G105" s="101">
        <v>43706</v>
      </c>
      <c r="H105" s="101">
        <v>43711</v>
      </c>
      <c r="I105" s="101">
        <v>43723</v>
      </c>
      <c r="J105" s="101">
        <v>43725</v>
      </c>
      <c r="K105" s="101">
        <v>43726</v>
      </c>
      <c r="L105" s="101">
        <v>43727</v>
      </c>
      <c r="M105" s="36"/>
      <c r="N105" s="36"/>
      <c r="O105" s="36"/>
      <c r="P105" s="36"/>
      <c r="Q105" s="44"/>
    </row>
    <row r="106" spans="1:18" ht="13.5" thickBot="1" x14ac:dyDescent="0.25">
      <c r="A106" s="157" t="s">
        <v>584</v>
      </c>
      <c r="B106" s="100" t="s">
        <v>523</v>
      </c>
      <c r="C106" s="151"/>
      <c r="D106" s="101">
        <v>43707</v>
      </c>
      <c r="E106" s="101">
        <v>43708</v>
      </c>
      <c r="F106" s="101">
        <v>43710</v>
      </c>
      <c r="G106" s="101">
        <v>43713</v>
      </c>
      <c r="H106" s="101">
        <v>43718</v>
      </c>
      <c r="I106" s="101">
        <v>43730</v>
      </c>
      <c r="J106" s="101">
        <v>43732</v>
      </c>
      <c r="K106" s="101">
        <v>43733</v>
      </c>
      <c r="L106" s="101">
        <v>43734</v>
      </c>
      <c r="M106" s="36"/>
      <c r="N106" s="36"/>
      <c r="O106" s="36"/>
      <c r="P106" s="36"/>
      <c r="Q106" s="44"/>
    </row>
    <row r="107" spans="1:18" x14ac:dyDescent="0.2">
      <c r="A107" s="138" t="s">
        <v>611</v>
      </c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96"/>
      <c r="M107" s="18"/>
      <c r="N107" s="18"/>
      <c r="O107" s="18"/>
      <c r="P107" s="18"/>
      <c r="Q107" s="18"/>
    </row>
    <row r="108" spans="1:18" x14ac:dyDescent="0.2">
      <c r="A108" s="16" t="s">
        <v>712</v>
      </c>
      <c r="B108" s="25"/>
      <c r="C108" s="18"/>
      <c r="D108" s="18"/>
      <c r="E108" s="18"/>
      <c r="F108" s="18"/>
      <c r="G108" s="18"/>
      <c r="H108" s="18"/>
      <c r="I108" s="18"/>
      <c r="J108" s="18"/>
      <c r="K108" s="18"/>
      <c r="L108" s="82"/>
      <c r="M108" s="18"/>
      <c r="N108" s="18"/>
      <c r="O108" s="18"/>
      <c r="P108" s="18"/>
      <c r="Q108" s="18"/>
    </row>
    <row r="109" spans="1:18" x14ac:dyDescent="0.2">
      <c r="A109" s="16" t="s">
        <v>713</v>
      </c>
      <c r="B109" s="25"/>
      <c r="C109" s="18"/>
      <c r="D109" s="18"/>
      <c r="E109" s="18"/>
      <c r="F109" s="18"/>
      <c r="G109" s="18"/>
      <c r="H109" s="18"/>
      <c r="I109" s="18"/>
      <c r="J109" s="18"/>
      <c r="K109" s="18"/>
      <c r="L109" s="82"/>
      <c r="M109" s="18"/>
      <c r="N109" s="18"/>
      <c r="O109" s="18"/>
      <c r="P109" s="18"/>
      <c r="Q109" s="18"/>
    </row>
    <row r="110" spans="1:18" x14ac:dyDescent="0.2">
      <c r="A110" s="16" t="s">
        <v>667</v>
      </c>
      <c r="B110" s="25"/>
      <c r="C110" s="18"/>
      <c r="D110" s="18"/>
      <c r="E110" s="18"/>
      <c r="F110" s="18"/>
      <c r="G110" s="18"/>
      <c r="H110" s="18"/>
      <c r="I110" s="18"/>
      <c r="J110" s="18"/>
      <c r="K110" s="18"/>
      <c r="L110" s="82"/>
      <c r="M110" s="18"/>
      <c r="N110" s="18"/>
      <c r="O110" s="18"/>
      <c r="P110" s="18"/>
      <c r="Q110" s="18"/>
    </row>
    <row r="111" spans="1:18" ht="13.5" thickBot="1" x14ac:dyDescent="0.25">
      <c r="A111" s="20" t="s">
        <v>114</v>
      </c>
      <c r="B111" s="26"/>
      <c r="C111" s="22"/>
      <c r="D111" s="22"/>
      <c r="E111" s="22"/>
      <c r="F111" s="22"/>
      <c r="G111" s="22"/>
      <c r="H111" s="22"/>
      <c r="I111" s="22"/>
      <c r="J111" s="22"/>
      <c r="K111" s="22"/>
      <c r="L111" s="95"/>
      <c r="M111" s="18"/>
      <c r="N111" s="18"/>
      <c r="O111" s="18"/>
      <c r="P111" s="18"/>
      <c r="Q111" s="18"/>
    </row>
    <row r="112" spans="1:18" x14ac:dyDescent="0.2">
      <c r="B112" s="24"/>
    </row>
    <row r="113" spans="1:17" ht="13.5" thickBot="1" x14ac:dyDescent="0.25">
      <c r="A113" s="161" t="s">
        <v>89</v>
      </c>
      <c r="B113" s="24"/>
    </row>
    <row r="114" spans="1:17" ht="25.5" x14ac:dyDescent="0.2">
      <c r="A114" s="153" t="s">
        <v>111</v>
      </c>
      <c r="B114" s="142" t="s">
        <v>110</v>
      </c>
      <c r="C114" s="144" t="s">
        <v>11</v>
      </c>
      <c r="D114" s="146" t="s">
        <v>10</v>
      </c>
      <c r="E114" s="146"/>
      <c r="F114" s="27" t="s">
        <v>56</v>
      </c>
      <c r="G114" s="140" t="s">
        <v>42</v>
      </c>
      <c r="H114" s="140" t="s">
        <v>52</v>
      </c>
      <c r="I114" s="140" t="s">
        <v>52</v>
      </c>
      <c r="J114" s="140" t="s">
        <v>446</v>
      </c>
      <c r="K114" s="140" t="s">
        <v>57</v>
      </c>
      <c r="L114" s="140" t="s">
        <v>57</v>
      </c>
      <c r="M114" s="140" t="s">
        <v>104</v>
      </c>
      <c r="N114" s="27" t="s">
        <v>129</v>
      </c>
      <c r="O114" s="140" t="s">
        <v>105</v>
      </c>
      <c r="P114" s="37"/>
      <c r="Q114" s="37"/>
    </row>
    <row r="115" spans="1:17" x14ac:dyDescent="0.2">
      <c r="A115" s="154"/>
      <c r="B115" s="143"/>
      <c r="C115" s="145"/>
      <c r="D115" s="139" t="s">
        <v>1</v>
      </c>
      <c r="E115" s="139" t="s">
        <v>0</v>
      </c>
      <c r="F115" s="139" t="s">
        <v>1</v>
      </c>
      <c r="G115" s="139" t="s">
        <v>1</v>
      </c>
      <c r="H115" s="139" t="s">
        <v>1</v>
      </c>
      <c r="I115" s="139" t="s">
        <v>1</v>
      </c>
      <c r="J115" s="139" t="s">
        <v>1</v>
      </c>
      <c r="K115" s="139" t="s">
        <v>1</v>
      </c>
      <c r="L115" s="139" t="s">
        <v>1</v>
      </c>
      <c r="M115" s="139" t="s">
        <v>1</v>
      </c>
      <c r="N115" s="139" t="s">
        <v>1</v>
      </c>
      <c r="O115" s="139" t="s">
        <v>1</v>
      </c>
      <c r="P115" s="35"/>
      <c r="Q115" s="35"/>
    </row>
    <row r="116" spans="1:17" ht="14.45" customHeight="1" x14ac:dyDescent="0.2">
      <c r="A116" s="157" t="s">
        <v>451</v>
      </c>
      <c r="B116" s="100" t="s">
        <v>480</v>
      </c>
      <c r="C116" s="150" t="s">
        <v>77</v>
      </c>
      <c r="D116" s="101">
        <v>43683</v>
      </c>
      <c r="E116" s="101">
        <v>43684</v>
      </c>
      <c r="F116" s="101">
        <v>43687</v>
      </c>
      <c r="G116" s="101">
        <v>43691</v>
      </c>
      <c r="H116" s="101">
        <v>43703</v>
      </c>
      <c r="I116" s="101">
        <v>43704</v>
      </c>
      <c r="J116" s="101">
        <v>43704</v>
      </c>
      <c r="K116" s="101">
        <v>43707</v>
      </c>
      <c r="L116" s="101">
        <v>43707</v>
      </c>
      <c r="M116" s="101">
        <v>43708</v>
      </c>
      <c r="N116" s="101">
        <v>43711</v>
      </c>
      <c r="O116" s="101">
        <v>43714</v>
      </c>
      <c r="P116" s="49"/>
      <c r="Q116" s="49"/>
    </row>
    <row r="117" spans="1:17" x14ac:dyDescent="0.2">
      <c r="A117" s="157" t="s">
        <v>593</v>
      </c>
      <c r="B117" s="100" t="s">
        <v>520</v>
      </c>
      <c r="C117" s="150"/>
      <c r="D117" s="101">
        <v>43690</v>
      </c>
      <c r="E117" s="101">
        <v>43691</v>
      </c>
      <c r="F117" s="101">
        <v>43694</v>
      </c>
      <c r="G117" s="101">
        <v>43698</v>
      </c>
      <c r="H117" s="101">
        <v>43710</v>
      </c>
      <c r="I117" s="101">
        <v>43711</v>
      </c>
      <c r="J117" s="101">
        <v>43711</v>
      </c>
      <c r="K117" s="101">
        <v>43714</v>
      </c>
      <c r="L117" s="101">
        <v>43714</v>
      </c>
      <c r="M117" s="101">
        <v>43715</v>
      </c>
      <c r="N117" s="101">
        <v>43718</v>
      </c>
      <c r="O117" s="101">
        <v>43721</v>
      </c>
      <c r="P117" s="49"/>
      <c r="Q117" s="49"/>
    </row>
    <row r="118" spans="1:17" x14ac:dyDescent="0.2">
      <c r="A118" s="157" t="s">
        <v>594</v>
      </c>
      <c r="B118" s="100" t="s">
        <v>521</v>
      </c>
      <c r="C118" s="150"/>
      <c r="D118" s="101">
        <v>43697</v>
      </c>
      <c r="E118" s="101">
        <v>43698</v>
      </c>
      <c r="F118" s="101">
        <v>43701</v>
      </c>
      <c r="G118" s="101">
        <v>43705</v>
      </c>
      <c r="H118" s="101">
        <v>43717</v>
      </c>
      <c r="I118" s="101">
        <v>43718</v>
      </c>
      <c r="J118" s="101">
        <v>43718</v>
      </c>
      <c r="K118" s="101">
        <v>43721</v>
      </c>
      <c r="L118" s="101">
        <v>43721</v>
      </c>
      <c r="M118" s="101">
        <v>43722</v>
      </c>
      <c r="N118" s="101">
        <v>43725</v>
      </c>
      <c r="O118" s="101">
        <v>43728</v>
      </c>
      <c r="P118" s="49"/>
      <c r="Q118" s="49"/>
    </row>
    <row r="119" spans="1:17" x14ac:dyDescent="0.2">
      <c r="A119" s="157" t="s">
        <v>595</v>
      </c>
      <c r="B119" s="100" t="s">
        <v>522</v>
      </c>
      <c r="C119" s="147"/>
      <c r="D119" s="101">
        <v>43704</v>
      </c>
      <c r="E119" s="101">
        <v>43705</v>
      </c>
      <c r="F119" s="101">
        <v>43708</v>
      </c>
      <c r="G119" s="101">
        <v>43713</v>
      </c>
      <c r="H119" s="101">
        <v>43725</v>
      </c>
      <c r="I119" s="101">
        <v>43726</v>
      </c>
      <c r="J119" s="101">
        <v>43726</v>
      </c>
      <c r="K119" s="101">
        <v>43729</v>
      </c>
      <c r="L119" s="101">
        <v>43729</v>
      </c>
      <c r="M119" s="101">
        <v>43730</v>
      </c>
      <c r="N119" s="101">
        <v>43732</v>
      </c>
      <c r="O119" s="101">
        <v>43735</v>
      </c>
      <c r="P119" s="49"/>
      <c r="Q119" s="49"/>
    </row>
    <row r="120" spans="1:17" ht="13.5" thickBot="1" x14ac:dyDescent="0.25">
      <c r="A120" s="157" t="s">
        <v>596</v>
      </c>
      <c r="B120" s="100" t="s">
        <v>523</v>
      </c>
      <c r="C120" s="151"/>
      <c r="D120" s="101">
        <v>43711</v>
      </c>
      <c r="E120" s="101">
        <v>43712</v>
      </c>
      <c r="F120" s="101">
        <v>43715</v>
      </c>
      <c r="G120" s="101">
        <v>43719</v>
      </c>
      <c r="H120" s="101">
        <v>43731</v>
      </c>
      <c r="I120" s="101">
        <v>43732</v>
      </c>
      <c r="J120" s="101">
        <v>43732</v>
      </c>
      <c r="K120" s="101">
        <v>43735</v>
      </c>
      <c r="L120" s="101">
        <v>43735</v>
      </c>
      <c r="M120" s="101">
        <v>43736</v>
      </c>
      <c r="N120" s="101">
        <v>43739</v>
      </c>
      <c r="O120" s="101">
        <v>43742</v>
      </c>
      <c r="P120" s="49"/>
      <c r="Q120" s="49"/>
    </row>
    <row r="121" spans="1:17" x14ac:dyDescent="0.2">
      <c r="A121" s="138" t="s">
        <v>611</v>
      </c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96"/>
      <c r="P121" s="18"/>
      <c r="Q121" s="18"/>
    </row>
    <row r="122" spans="1:17" x14ac:dyDescent="0.2">
      <c r="A122" s="16" t="s">
        <v>714</v>
      </c>
      <c r="B122" s="25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82"/>
      <c r="P122" s="18"/>
      <c r="Q122" s="18"/>
    </row>
    <row r="123" spans="1:17" x14ac:dyDescent="0.2">
      <c r="A123" s="16" t="s">
        <v>715</v>
      </c>
      <c r="B123" s="25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82"/>
      <c r="P123" s="18"/>
      <c r="Q123" s="18"/>
    </row>
    <row r="124" spans="1:17" x14ac:dyDescent="0.2">
      <c r="A124" s="16" t="s">
        <v>716</v>
      </c>
      <c r="B124" s="25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82"/>
      <c r="P124" s="18"/>
      <c r="Q124" s="18"/>
    </row>
    <row r="125" spans="1:17" ht="13.5" thickBot="1" x14ac:dyDescent="0.25">
      <c r="A125" s="20" t="s">
        <v>114</v>
      </c>
      <c r="B125" s="26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95"/>
      <c r="P125" s="18"/>
      <c r="Q125" s="18"/>
    </row>
    <row r="126" spans="1:17" x14ac:dyDescent="0.2">
      <c r="B126" s="24"/>
    </row>
    <row r="127" spans="1:17" ht="13.5" thickBot="1" x14ac:dyDescent="0.25">
      <c r="A127" s="1" t="s">
        <v>91</v>
      </c>
      <c r="B127" s="24"/>
    </row>
    <row r="128" spans="1:17" ht="25.5" x14ac:dyDescent="0.2">
      <c r="A128" s="153" t="s">
        <v>111</v>
      </c>
      <c r="B128" s="142" t="s">
        <v>110</v>
      </c>
      <c r="C128" s="184" t="s">
        <v>11</v>
      </c>
      <c r="D128" s="146" t="s">
        <v>10</v>
      </c>
      <c r="E128" s="146"/>
      <c r="F128" s="140" t="s">
        <v>9</v>
      </c>
      <c r="G128" s="27" t="s">
        <v>33</v>
      </c>
      <c r="H128" s="140" t="s">
        <v>13</v>
      </c>
      <c r="I128" s="45" t="s">
        <v>42</v>
      </c>
      <c r="J128" s="37"/>
      <c r="K128" s="37"/>
      <c r="L128" s="37"/>
      <c r="M128" s="37"/>
      <c r="N128" s="37"/>
      <c r="O128" s="37"/>
      <c r="P128" s="34"/>
      <c r="Q128" s="34"/>
    </row>
    <row r="129" spans="1:17" x14ac:dyDescent="0.2">
      <c r="A129" s="154"/>
      <c r="B129" s="143"/>
      <c r="C129" s="185"/>
      <c r="D129" s="139" t="s">
        <v>1</v>
      </c>
      <c r="E129" s="139" t="s">
        <v>0</v>
      </c>
      <c r="F129" s="139" t="s">
        <v>1</v>
      </c>
      <c r="G129" s="139" t="s">
        <v>1</v>
      </c>
      <c r="H129" s="139" t="s">
        <v>1</v>
      </c>
      <c r="I129" s="7" t="s">
        <v>1</v>
      </c>
      <c r="J129" s="35"/>
      <c r="K129" s="35"/>
      <c r="L129" s="35"/>
      <c r="M129" s="35"/>
      <c r="N129" s="35"/>
      <c r="O129" s="35"/>
      <c r="P129" s="35"/>
      <c r="Q129" s="35"/>
    </row>
    <row r="130" spans="1:17" x14ac:dyDescent="0.2">
      <c r="A130" s="157" t="s">
        <v>495</v>
      </c>
      <c r="B130" s="100" t="s">
        <v>479</v>
      </c>
      <c r="C130" s="186" t="s">
        <v>77</v>
      </c>
      <c r="D130" s="101">
        <v>43674</v>
      </c>
      <c r="E130" s="101">
        <v>43675</v>
      </c>
      <c r="F130" s="187">
        <v>43677</v>
      </c>
      <c r="G130" s="187">
        <v>43681</v>
      </c>
      <c r="H130" s="187">
        <v>43682</v>
      </c>
      <c r="I130" s="187">
        <v>43687</v>
      </c>
      <c r="J130" s="36"/>
      <c r="K130" s="36"/>
      <c r="L130" s="36"/>
      <c r="M130" s="36"/>
      <c r="N130" s="36"/>
      <c r="O130" s="36"/>
      <c r="P130" s="36"/>
      <c r="Q130" s="36"/>
    </row>
    <row r="131" spans="1:17" x14ac:dyDescent="0.2">
      <c r="A131" s="157" t="s">
        <v>585</v>
      </c>
      <c r="B131" s="100" t="s">
        <v>480</v>
      </c>
      <c r="C131" s="186"/>
      <c r="D131" s="101">
        <v>43681</v>
      </c>
      <c r="E131" s="101">
        <v>43682</v>
      </c>
      <c r="F131" s="187">
        <v>43684</v>
      </c>
      <c r="G131" s="187">
        <v>43688</v>
      </c>
      <c r="H131" s="187">
        <v>43689</v>
      </c>
      <c r="I131" s="187">
        <v>43694</v>
      </c>
      <c r="J131" s="36"/>
      <c r="K131" s="36"/>
      <c r="L131" s="36"/>
      <c r="M131" s="36"/>
      <c r="N131" s="36"/>
      <c r="O131" s="36"/>
      <c r="P131" s="36"/>
      <c r="Q131" s="36"/>
    </row>
    <row r="132" spans="1:17" x14ac:dyDescent="0.2">
      <c r="A132" s="157" t="s">
        <v>586</v>
      </c>
      <c r="B132" s="100" t="s">
        <v>520</v>
      </c>
      <c r="C132" s="186"/>
      <c r="D132" s="101">
        <v>43688</v>
      </c>
      <c r="E132" s="101">
        <v>43689</v>
      </c>
      <c r="F132" s="187">
        <v>43691</v>
      </c>
      <c r="G132" s="187">
        <v>43695</v>
      </c>
      <c r="H132" s="187">
        <v>43696</v>
      </c>
      <c r="I132" s="187">
        <v>43701</v>
      </c>
      <c r="J132" s="36"/>
      <c r="K132" s="36"/>
      <c r="L132" s="36"/>
      <c r="M132" s="36"/>
      <c r="N132" s="36"/>
      <c r="O132" s="36"/>
      <c r="P132" s="36"/>
      <c r="Q132" s="36"/>
    </row>
    <row r="133" spans="1:17" x14ac:dyDescent="0.2">
      <c r="A133" s="157" t="s">
        <v>587</v>
      </c>
      <c r="B133" s="100" t="s">
        <v>521</v>
      </c>
      <c r="C133" s="158"/>
      <c r="D133" s="101">
        <v>43695</v>
      </c>
      <c r="E133" s="101">
        <v>43696</v>
      </c>
      <c r="F133" s="187">
        <v>43698</v>
      </c>
      <c r="G133" s="187">
        <v>43702</v>
      </c>
      <c r="H133" s="187">
        <v>43703</v>
      </c>
      <c r="I133" s="187">
        <v>43708</v>
      </c>
      <c r="J133" s="36"/>
      <c r="K133" s="36"/>
      <c r="L133" s="36"/>
      <c r="M133" s="36"/>
      <c r="N133" s="36"/>
      <c r="O133" s="36"/>
      <c r="P133" s="36"/>
      <c r="Q133" s="36"/>
    </row>
    <row r="134" spans="1:17" ht="13.5" thickBot="1" x14ac:dyDescent="0.25">
      <c r="A134" s="165" t="s">
        <v>588</v>
      </c>
      <c r="B134" s="14" t="s">
        <v>522</v>
      </c>
      <c r="C134" s="188"/>
      <c r="D134" s="15">
        <v>43702</v>
      </c>
      <c r="E134" s="15">
        <v>43703</v>
      </c>
      <c r="F134" s="189">
        <v>43705</v>
      </c>
      <c r="G134" s="187">
        <v>43709</v>
      </c>
      <c r="H134" s="187">
        <v>43710</v>
      </c>
      <c r="I134" s="187">
        <v>43715</v>
      </c>
      <c r="J134" s="36"/>
      <c r="K134" s="36"/>
      <c r="L134" s="36"/>
      <c r="M134" s="36"/>
      <c r="N134" s="36"/>
      <c r="O134" s="36"/>
      <c r="P134" s="36"/>
      <c r="Q134" s="36"/>
    </row>
    <row r="135" spans="1:17" x14ac:dyDescent="0.2">
      <c r="A135" s="16" t="s">
        <v>611</v>
      </c>
      <c r="B135" s="25"/>
      <c r="C135" s="18"/>
      <c r="D135" s="18"/>
      <c r="E135" s="18"/>
      <c r="F135" s="18"/>
      <c r="G135" s="18"/>
      <c r="H135" s="18"/>
      <c r="I135" s="96"/>
      <c r="J135" s="18"/>
      <c r="K135" s="18"/>
      <c r="L135" s="18"/>
      <c r="M135" s="18"/>
      <c r="N135" s="18"/>
      <c r="O135" s="18"/>
      <c r="P135" s="18"/>
      <c r="Q135" s="18"/>
    </row>
    <row r="136" spans="1:17" x14ac:dyDescent="0.2">
      <c r="A136" s="16" t="s">
        <v>717</v>
      </c>
      <c r="B136" s="25"/>
      <c r="C136" s="18"/>
      <c r="D136" s="18"/>
      <c r="E136" s="18"/>
      <c r="F136" s="18"/>
      <c r="G136" s="18"/>
      <c r="H136" s="18"/>
      <c r="I136" s="82"/>
      <c r="J136" s="18"/>
      <c r="K136" s="18"/>
      <c r="L136" s="18"/>
      <c r="M136" s="18"/>
      <c r="N136" s="18"/>
      <c r="O136" s="18"/>
      <c r="P136" s="18"/>
      <c r="Q136" s="18"/>
    </row>
    <row r="137" spans="1:17" x14ac:dyDescent="0.2">
      <c r="A137" s="16" t="s">
        <v>718</v>
      </c>
      <c r="B137" s="25"/>
      <c r="C137" s="18"/>
      <c r="D137" s="18"/>
      <c r="E137" s="18"/>
      <c r="F137" s="18"/>
      <c r="G137" s="18"/>
      <c r="H137" s="18"/>
      <c r="I137" s="82"/>
      <c r="J137" s="18"/>
      <c r="K137" s="18"/>
      <c r="L137" s="18"/>
      <c r="M137" s="18"/>
      <c r="N137" s="18"/>
      <c r="O137" s="18"/>
      <c r="P137" s="18"/>
      <c r="Q137" s="18"/>
    </row>
    <row r="138" spans="1:17" x14ac:dyDescent="0.2">
      <c r="A138" s="16" t="s">
        <v>719</v>
      </c>
      <c r="B138" s="25"/>
      <c r="C138" s="18"/>
      <c r="D138" s="18"/>
      <c r="E138" s="18"/>
      <c r="F138" s="18"/>
      <c r="G138" s="18"/>
      <c r="H138" s="18"/>
      <c r="I138" s="82"/>
      <c r="J138" s="18"/>
      <c r="K138" s="18"/>
      <c r="L138" s="18"/>
      <c r="M138" s="18"/>
      <c r="N138" s="18"/>
      <c r="O138" s="18"/>
      <c r="P138" s="18"/>
      <c r="Q138" s="18"/>
    </row>
    <row r="139" spans="1:17" ht="13.5" thickBot="1" x14ac:dyDescent="0.25">
      <c r="A139" s="20" t="s">
        <v>114</v>
      </c>
      <c r="B139" s="26"/>
      <c r="C139" s="22"/>
      <c r="D139" s="22"/>
      <c r="E139" s="22"/>
      <c r="F139" s="22"/>
      <c r="G139" s="22"/>
      <c r="H139" s="22"/>
      <c r="I139" s="95"/>
      <c r="J139" s="18"/>
      <c r="K139" s="18"/>
      <c r="L139" s="18"/>
      <c r="M139" s="18"/>
      <c r="N139" s="18"/>
      <c r="O139" s="18"/>
      <c r="P139" s="18"/>
      <c r="Q139" s="18"/>
    </row>
    <row r="140" spans="1:17" x14ac:dyDescent="0.2">
      <c r="B140" s="24"/>
    </row>
    <row r="141" spans="1:17" ht="13.5" thickBot="1" x14ac:dyDescent="0.25">
      <c r="A141" s="97" t="s">
        <v>93</v>
      </c>
      <c r="B141" s="25"/>
      <c r="C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7" ht="25.5" x14ac:dyDescent="0.2">
      <c r="A142" s="168" t="s">
        <v>111</v>
      </c>
      <c r="B142" s="169" t="s">
        <v>110</v>
      </c>
      <c r="C142" s="170" t="s">
        <v>11</v>
      </c>
      <c r="D142" s="146" t="s">
        <v>10</v>
      </c>
      <c r="E142" s="146"/>
      <c r="F142" s="27" t="s">
        <v>9</v>
      </c>
      <c r="G142" s="45" t="s">
        <v>358</v>
      </c>
      <c r="H142" s="45" t="s">
        <v>63</v>
      </c>
      <c r="I142" s="45" t="s">
        <v>350</v>
      </c>
      <c r="J142" s="45" t="s">
        <v>350</v>
      </c>
      <c r="K142" s="45" t="s">
        <v>359</v>
      </c>
      <c r="L142" s="34"/>
      <c r="M142" s="34"/>
      <c r="N142" s="37"/>
    </row>
    <row r="143" spans="1:17" x14ac:dyDescent="0.2">
      <c r="A143" s="171"/>
      <c r="B143" s="172"/>
      <c r="C143" s="173"/>
      <c r="D143" s="139" t="s">
        <v>1</v>
      </c>
      <c r="E143" s="139" t="s">
        <v>0</v>
      </c>
      <c r="F143" s="139" t="s">
        <v>1</v>
      </c>
      <c r="G143" s="7" t="s">
        <v>1</v>
      </c>
      <c r="H143" s="7" t="s">
        <v>1</v>
      </c>
      <c r="I143" s="7" t="s">
        <v>1</v>
      </c>
      <c r="J143" s="7" t="s">
        <v>1</v>
      </c>
      <c r="K143" s="7" t="s">
        <v>1</v>
      </c>
      <c r="L143" s="35"/>
      <c r="M143" s="35"/>
      <c r="N143" s="35"/>
    </row>
    <row r="144" spans="1:17" x14ac:dyDescent="0.2">
      <c r="A144" s="157" t="s">
        <v>493</v>
      </c>
      <c r="B144" s="99" t="s">
        <v>480</v>
      </c>
      <c r="C144" s="150" t="s">
        <v>77</v>
      </c>
      <c r="D144" s="9">
        <v>43673</v>
      </c>
      <c r="E144" s="9">
        <v>43675</v>
      </c>
      <c r="F144" s="187">
        <v>43676</v>
      </c>
      <c r="G144" s="187">
        <v>43682</v>
      </c>
      <c r="H144" s="187">
        <v>43686</v>
      </c>
      <c r="I144" s="187">
        <v>43699</v>
      </c>
      <c r="J144" s="187">
        <v>43700</v>
      </c>
      <c r="K144" s="187">
        <v>43705</v>
      </c>
      <c r="L144" s="36"/>
      <c r="M144" s="36"/>
      <c r="N144" s="36"/>
    </row>
    <row r="145" spans="1:16" x14ac:dyDescent="0.2">
      <c r="A145" s="157" t="s">
        <v>578</v>
      </c>
      <c r="B145" s="99" t="s">
        <v>520</v>
      </c>
      <c r="C145" s="150"/>
      <c r="D145" s="9">
        <v>43680</v>
      </c>
      <c r="E145" s="9">
        <v>43682</v>
      </c>
      <c r="F145" s="187">
        <v>43683</v>
      </c>
      <c r="G145" s="187">
        <v>43689</v>
      </c>
      <c r="H145" s="187">
        <v>43694</v>
      </c>
      <c r="I145" s="187">
        <v>43706</v>
      </c>
      <c r="J145" s="187">
        <v>43707</v>
      </c>
      <c r="K145" s="187">
        <v>43712</v>
      </c>
      <c r="L145" s="36"/>
      <c r="M145" s="36"/>
      <c r="N145" s="36"/>
    </row>
    <row r="146" spans="1:16" x14ac:dyDescent="0.2">
      <c r="A146" s="157" t="s">
        <v>579</v>
      </c>
      <c r="B146" s="99" t="s">
        <v>521</v>
      </c>
      <c r="C146" s="150"/>
      <c r="D146" s="9">
        <v>43687</v>
      </c>
      <c r="E146" s="9">
        <v>43689</v>
      </c>
      <c r="F146" s="187">
        <v>43690</v>
      </c>
      <c r="G146" s="187">
        <v>43696</v>
      </c>
      <c r="H146" s="187">
        <v>43701</v>
      </c>
      <c r="I146" s="187">
        <v>43713</v>
      </c>
      <c r="J146" s="187">
        <v>43714</v>
      </c>
      <c r="K146" s="187">
        <v>43719</v>
      </c>
      <c r="L146" s="36"/>
      <c r="M146" s="36"/>
      <c r="N146" s="36"/>
    </row>
    <row r="147" spans="1:16" x14ac:dyDescent="0.2">
      <c r="A147" s="157" t="s">
        <v>580</v>
      </c>
      <c r="B147" s="99" t="s">
        <v>522</v>
      </c>
      <c r="C147" s="150"/>
      <c r="D147" s="9">
        <v>43694</v>
      </c>
      <c r="E147" s="9">
        <v>43696</v>
      </c>
      <c r="F147" s="187">
        <v>43697</v>
      </c>
      <c r="G147" s="187">
        <v>43703</v>
      </c>
      <c r="H147" s="187">
        <v>43708</v>
      </c>
      <c r="I147" s="187">
        <v>43720</v>
      </c>
      <c r="J147" s="187">
        <v>43721</v>
      </c>
      <c r="K147" s="187">
        <v>43726</v>
      </c>
      <c r="L147" s="36"/>
      <c r="M147" s="36"/>
      <c r="N147" s="36"/>
    </row>
    <row r="148" spans="1:16" ht="13.5" thickBot="1" x14ac:dyDescent="0.25">
      <c r="A148" s="157" t="s">
        <v>581</v>
      </c>
      <c r="B148" s="99" t="s">
        <v>523</v>
      </c>
      <c r="C148" s="151"/>
      <c r="D148" s="9">
        <v>43701</v>
      </c>
      <c r="E148" s="9">
        <v>43703</v>
      </c>
      <c r="F148" s="187">
        <v>43704</v>
      </c>
      <c r="G148" s="187">
        <v>43710</v>
      </c>
      <c r="H148" s="187">
        <v>43715</v>
      </c>
      <c r="I148" s="187">
        <v>43727</v>
      </c>
      <c r="J148" s="187">
        <v>43728</v>
      </c>
      <c r="K148" s="187">
        <v>43733</v>
      </c>
      <c r="L148" s="36"/>
      <c r="M148" s="36"/>
      <c r="N148" s="36"/>
    </row>
    <row r="149" spans="1:16" x14ac:dyDescent="0.2">
      <c r="A149" s="138" t="s">
        <v>611</v>
      </c>
      <c r="B149" s="28"/>
      <c r="C149" s="29"/>
      <c r="D149" s="29"/>
      <c r="E149" s="29"/>
      <c r="F149" s="29"/>
      <c r="G149" s="84"/>
      <c r="H149" s="84"/>
      <c r="I149" s="84"/>
      <c r="J149" s="84"/>
      <c r="K149" s="88"/>
      <c r="L149" s="18"/>
      <c r="M149" s="18"/>
      <c r="N149" s="18"/>
    </row>
    <row r="150" spans="1:16" x14ac:dyDescent="0.2">
      <c r="A150" s="16" t="s">
        <v>720</v>
      </c>
      <c r="B150" s="25"/>
      <c r="C150" s="18"/>
      <c r="D150" s="18"/>
      <c r="E150" s="18"/>
      <c r="F150" s="18"/>
      <c r="G150" s="18"/>
      <c r="H150" s="18"/>
      <c r="I150" s="18"/>
      <c r="J150" s="18"/>
      <c r="K150" s="82"/>
      <c r="L150" s="18"/>
      <c r="M150" s="18"/>
      <c r="N150" s="18"/>
    </row>
    <row r="151" spans="1:16" x14ac:dyDescent="0.2">
      <c r="A151" s="16" t="s">
        <v>721</v>
      </c>
      <c r="B151" s="25"/>
      <c r="C151" s="18"/>
      <c r="D151" s="18"/>
      <c r="E151" s="18"/>
      <c r="F151" s="18"/>
      <c r="G151" s="18"/>
      <c r="H151" s="18"/>
      <c r="I151" s="18"/>
      <c r="J151" s="18"/>
      <c r="K151" s="82"/>
      <c r="L151" s="18"/>
      <c r="M151" s="18"/>
      <c r="N151" s="18"/>
    </row>
    <row r="152" spans="1:16" x14ac:dyDescent="0.2">
      <c r="A152" s="16" t="s">
        <v>722</v>
      </c>
      <c r="B152" s="25"/>
      <c r="C152" s="18"/>
      <c r="D152" s="18"/>
      <c r="E152" s="18"/>
      <c r="F152" s="18"/>
      <c r="G152" s="18"/>
      <c r="H152" s="18"/>
      <c r="I152" s="18"/>
      <c r="J152" s="18"/>
      <c r="K152" s="82"/>
      <c r="L152" s="18"/>
      <c r="M152" s="18"/>
      <c r="N152" s="18"/>
    </row>
    <row r="153" spans="1:16" ht="13.5" thickBot="1" x14ac:dyDescent="0.25">
      <c r="A153" s="20" t="s">
        <v>114</v>
      </c>
      <c r="B153" s="26"/>
      <c r="C153" s="22"/>
      <c r="D153" s="22"/>
      <c r="E153" s="22"/>
      <c r="F153" s="22"/>
      <c r="G153" s="85"/>
      <c r="H153" s="85"/>
      <c r="I153" s="85"/>
      <c r="J153" s="85"/>
      <c r="K153" s="83"/>
      <c r="L153" s="18"/>
      <c r="M153" s="18"/>
      <c r="N153" s="18"/>
    </row>
    <row r="154" spans="1:16" x14ac:dyDescent="0.2">
      <c r="A154" s="18"/>
      <c r="B154" s="25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6" ht="13.5" thickBot="1" x14ac:dyDescent="0.25">
      <c r="A155" s="1" t="s">
        <v>95</v>
      </c>
      <c r="B155" s="24"/>
    </row>
    <row r="156" spans="1:16" ht="25.5" x14ac:dyDescent="0.2">
      <c r="A156" s="168" t="s">
        <v>111</v>
      </c>
      <c r="B156" s="169" t="s">
        <v>110</v>
      </c>
      <c r="C156" s="170" t="s">
        <v>11</v>
      </c>
      <c r="D156" s="146" t="s">
        <v>10</v>
      </c>
      <c r="E156" s="146"/>
      <c r="F156" s="140" t="s">
        <v>9</v>
      </c>
      <c r="G156" s="4" t="s">
        <v>34</v>
      </c>
      <c r="H156" s="4" t="s">
        <v>52</v>
      </c>
      <c r="I156" s="5" t="s">
        <v>52</v>
      </c>
      <c r="J156" s="140" t="s">
        <v>149</v>
      </c>
      <c r="K156" s="140" t="s">
        <v>349</v>
      </c>
      <c r="M156" s="37"/>
      <c r="N156" s="37"/>
      <c r="O156" s="37"/>
      <c r="P156" s="37"/>
    </row>
    <row r="157" spans="1:16" x14ac:dyDescent="0.2">
      <c r="A157" s="171"/>
      <c r="B157" s="172"/>
      <c r="C157" s="173"/>
      <c r="D157" s="139" t="s">
        <v>1</v>
      </c>
      <c r="E157" s="139" t="s">
        <v>0</v>
      </c>
      <c r="F157" s="139" t="s">
        <v>1</v>
      </c>
      <c r="G157" s="139" t="s">
        <v>1</v>
      </c>
      <c r="H157" s="139" t="s">
        <v>1</v>
      </c>
      <c r="I157" s="139" t="s">
        <v>1</v>
      </c>
      <c r="J157" s="7" t="s">
        <v>1</v>
      </c>
      <c r="K157" s="7" t="s">
        <v>1</v>
      </c>
      <c r="M157" s="35"/>
      <c r="N157" s="35"/>
      <c r="O157" s="35"/>
      <c r="P157" s="35"/>
    </row>
    <row r="158" spans="1:16" ht="14.45" customHeight="1" x14ac:dyDescent="0.2">
      <c r="A158" s="157" t="s">
        <v>488</v>
      </c>
      <c r="B158" s="99" t="s">
        <v>479</v>
      </c>
      <c r="C158" s="147" t="s">
        <v>77</v>
      </c>
      <c r="D158" s="9">
        <v>43675</v>
      </c>
      <c r="E158" s="9">
        <v>43676</v>
      </c>
      <c r="F158" s="187">
        <v>43679</v>
      </c>
      <c r="G158" s="101">
        <v>43685</v>
      </c>
      <c r="H158" s="101">
        <v>43698</v>
      </c>
      <c r="I158" s="101">
        <v>43699</v>
      </c>
      <c r="J158" s="13">
        <v>43707</v>
      </c>
      <c r="K158" s="13">
        <v>43710</v>
      </c>
      <c r="M158" s="36"/>
      <c r="N158" s="36"/>
      <c r="O158" s="36"/>
      <c r="P158" s="36"/>
    </row>
    <row r="159" spans="1:16" x14ac:dyDescent="0.2">
      <c r="A159" s="157" t="s">
        <v>558</v>
      </c>
      <c r="B159" s="99" t="s">
        <v>480</v>
      </c>
      <c r="C159" s="148"/>
      <c r="D159" s="9">
        <v>43682</v>
      </c>
      <c r="E159" s="9">
        <v>43683</v>
      </c>
      <c r="F159" s="187">
        <v>43686</v>
      </c>
      <c r="G159" s="101">
        <v>43692</v>
      </c>
      <c r="H159" s="101">
        <v>43705</v>
      </c>
      <c r="I159" s="101">
        <v>43706</v>
      </c>
      <c r="J159" s="13">
        <v>43714</v>
      </c>
      <c r="K159" s="13">
        <v>43717</v>
      </c>
      <c r="M159" s="36"/>
      <c r="N159" s="36"/>
      <c r="O159" s="36"/>
      <c r="P159" s="36"/>
    </row>
    <row r="160" spans="1:16" x14ac:dyDescent="0.2">
      <c r="A160" s="157" t="s">
        <v>559</v>
      </c>
      <c r="B160" s="99" t="s">
        <v>520</v>
      </c>
      <c r="C160" s="148"/>
      <c r="D160" s="9">
        <v>43689</v>
      </c>
      <c r="E160" s="9">
        <v>43690</v>
      </c>
      <c r="F160" s="187">
        <v>43693</v>
      </c>
      <c r="G160" s="101">
        <v>43699</v>
      </c>
      <c r="H160" s="101">
        <v>43712</v>
      </c>
      <c r="I160" s="101">
        <v>43713</v>
      </c>
      <c r="J160" s="13">
        <v>43721</v>
      </c>
      <c r="K160" s="13">
        <v>43724</v>
      </c>
      <c r="M160" s="36"/>
      <c r="N160" s="36"/>
      <c r="O160" s="36"/>
      <c r="P160" s="36"/>
    </row>
    <row r="161" spans="1:16" x14ac:dyDescent="0.2">
      <c r="A161" s="157" t="s">
        <v>560</v>
      </c>
      <c r="B161" s="99" t="s">
        <v>521</v>
      </c>
      <c r="C161" s="148"/>
      <c r="D161" s="9">
        <v>43696</v>
      </c>
      <c r="E161" s="9">
        <v>43697</v>
      </c>
      <c r="F161" s="187">
        <v>43700</v>
      </c>
      <c r="G161" s="101">
        <v>43706</v>
      </c>
      <c r="H161" s="101">
        <v>43719</v>
      </c>
      <c r="I161" s="101">
        <v>43720</v>
      </c>
      <c r="J161" s="13">
        <v>43728</v>
      </c>
      <c r="K161" s="13">
        <v>43731</v>
      </c>
      <c r="M161" s="36"/>
      <c r="N161" s="36"/>
      <c r="O161" s="36"/>
      <c r="P161" s="36"/>
    </row>
    <row r="162" spans="1:16" ht="13.5" thickBot="1" x14ac:dyDescent="0.25">
      <c r="A162" s="165" t="s">
        <v>561</v>
      </c>
      <c r="B162" s="50" t="s">
        <v>522</v>
      </c>
      <c r="C162" s="149"/>
      <c r="D162" s="79">
        <v>43703</v>
      </c>
      <c r="E162" s="189">
        <v>43704</v>
      </c>
      <c r="F162" s="189">
        <v>43707</v>
      </c>
      <c r="G162" s="15">
        <v>43713</v>
      </c>
      <c r="H162" s="15">
        <v>43726</v>
      </c>
      <c r="I162" s="15">
        <v>43727</v>
      </c>
      <c r="J162" s="55">
        <v>43735</v>
      </c>
      <c r="K162" s="163">
        <v>43738</v>
      </c>
      <c r="M162" s="36"/>
      <c r="N162" s="36"/>
      <c r="O162" s="36"/>
      <c r="P162" s="36"/>
    </row>
    <row r="163" spans="1:16" x14ac:dyDescent="0.2">
      <c r="A163" s="16" t="s">
        <v>611</v>
      </c>
      <c r="B163" s="25"/>
      <c r="C163" s="18"/>
      <c r="D163" s="18"/>
      <c r="E163" s="18"/>
      <c r="F163" s="18"/>
      <c r="G163" s="18"/>
      <c r="H163" s="18"/>
      <c r="I163" s="18"/>
      <c r="J163" s="84"/>
      <c r="K163" s="19"/>
      <c r="M163" s="18"/>
      <c r="N163" s="18"/>
      <c r="O163" s="18"/>
      <c r="P163" s="18"/>
    </row>
    <row r="164" spans="1:16" x14ac:dyDescent="0.2">
      <c r="A164" s="16" t="s">
        <v>615</v>
      </c>
      <c r="B164" s="25"/>
      <c r="C164" s="18"/>
      <c r="D164" s="18"/>
      <c r="E164" s="18"/>
      <c r="F164" s="18"/>
      <c r="G164" s="18"/>
      <c r="H164" s="18"/>
      <c r="I164" s="18"/>
      <c r="J164" s="18"/>
      <c r="K164" s="19"/>
      <c r="M164" s="18"/>
      <c r="N164" s="18"/>
      <c r="O164" s="18"/>
      <c r="P164" s="18"/>
    </row>
    <row r="165" spans="1:16" x14ac:dyDescent="0.2">
      <c r="A165" s="16" t="s">
        <v>616</v>
      </c>
      <c r="B165" s="25"/>
      <c r="C165" s="18"/>
      <c r="D165" s="18"/>
      <c r="E165" s="18"/>
      <c r="F165" s="18"/>
      <c r="G165" s="18"/>
      <c r="H165" s="18"/>
      <c r="I165" s="18"/>
      <c r="J165" s="18"/>
      <c r="K165" s="19"/>
      <c r="M165" s="18"/>
      <c r="N165" s="18"/>
      <c r="O165" s="18"/>
      <c r="P165" s="18"/>
    </row>
    <row r="166" spans="1:16" x14ac:dyDescent="0.2">
      <c r="A166" s="16" t="s">
        <v>617</v>
      </c>
      <c r="B166" s="25"/>
      <c r="C166" s="18"/>
      <c r="D166" s="18"/>
      <c r="E166" s="18"/>
      <c r="F166" s="18"/>
      <c r="G166" s="18"/>
      <c r="H166" s="18"/>
      <c r="I166" s="18"/>
      <c r="J166" s="18"/>
      <c r="K166" s="19"/>
      <c r="M166" s="18"/>
      <c r="N166" s="18"/>
      <c r="O166" s="18"/>
      <c r="P166" s="18"/>
    </row>
    <row r="167" spans="1:16" ht="13.5" thickBot="1" x14ac:dyDescent="0.25">
      <c r="A167" s="20" t="s">
        <v>114</v>
      </c>
      <c r="B167" s="26"/>
      <c r="C167" s="22"/>
      <c r="D167" s="22"/>
      <c r="E167" s="22"/>
      <c r="F167" s="22"/>
      <c r="G167" s="22"/>
      <c r="H167" s="22"/>
      <c r="I167" s="22"/>
      <c r="J167" s="22"/>
      <c r="K167" s="23"/>
      <c r="M167" s="18"/>
      <c r="N167" s="18"/>
      <c r="O167" s="18"/>
      <c r="P167" s="18"/>
    </row>
    <row r="168" spans="1:16" x14ac:dyDescent="0.2">
      <c r="A168" s="108"/>
      <c r="B168" s="24"/>
    </row>
    <row r="169" spans="1:16" ht="13.5" thickBot="1" x14ac:dyDescent="0.25">
      <c r="A169" s="161" t="s">
        <v>96</v>
      </c>
      <c r="B169" s="24"/>
    </row>
    <row r="170" spans="1:16" ht="25.5" x14ac:dyDescent="0.2">
      <c r="A170" s="190" t="s">
        <v>111</v>
      </c>
      <c r="B170" s="142" t="s">
        <v>110</v>
      </c>
      <c r="C170" s="144" t="s">
        <v>11</v>
      </c>
      <c r="D170" s="146" t="s">
        <v>10</v>
      </c>
      <c r="E170" s="146"/>
      <c r="F170" s="27" t="s">
        <v>16</v>
      </c>
      <c r="G170" s="27" t="s">
        <v>6</v>
      </c>
      <c r="H170" s="27" t="s">
        <v>354</v>
      </c>
      <c r="I170" s="27" t="s">
        <v>17</v>
      </c>
      <c r="J170" s="33" t="s">
        <v>355</v>
      </c>
      <c r="L170" s="37"/>
      <c r="M170" s="37"/>
      <c r="N170" s="37"/>
      <c r="O170" s="37"/>
      <c r="P170" s="37"/>
    </row>
    <row r="171" spans="1:16" x14ac:dyDescent="0.2">
      <c r="A171" s="191"/>
      <c r="B171" s="143"/>
      <c r="C171" s="145"/>
      <c r="D171" s="139" t="s">
        <v>1</v>
      </c>
      <c r="E171" s="139" t="s">
        <v>0</v>
      </c>
      <c r="F171" s="139" t="s">
        <v>1</v>
      </c>
      <c r="G171" s="139"/>
      <c r="H171" s="139" t="s">
        <v>1</v>
      </c>
      <c r="I171" s="139" t="s">
        <v>1</v>
      </c>
      <c r="J171" s="7" t="s">
        <v>1</v>
      </c>
      <c r="L171" s="35"/>
      <c r="M171" s="35"/>
      <c r="N171" s="35"/>
      <c r="O171" s="35"/>
      <c r="P171" s="35"/>
    </row>
    <row r="172" spans="1:16" x14ac:dyDescent="0.2">
      <c r="A172" s="177" t="s">
        <v>491</v>
      </c>
      <c r="B172" s="99" t="s">
        <v>479</v>
      </c>
      <c r="C172" s="150" t="s">
        <v>77</v>
      </c>
      <c r="D172" s="9">
        <v>43676</v>
      </c>
      <c r="E172" s="9">
        <v>43676</v>
      </c>
      <c r="F172" s="101">
        <v>43681</v>
      </c>
      <c r="G172" s="101">
        <v>43685</v>
      </c>
      <c r="H172" s="101">
        <v>43697</v>
      </c>
      <c r="I172" s="101">
        <v>43698</v>
      </c>
      <c r="J172" s="13">
        <v>43706</v>
      </c>
      <c r="L172" s="36"/>
      <c r="M172" s="36"/>
      <c r="N172" s="36"/>
      <c r="O172" s="36"/>
      <c r="P172" s="36"/>
    </row>
    <row r="173" spans="1:16" x14ac:dyDescent="0.2">
      <c r="A173" s="177" t="s">
        <v>571</v>
      </c>
      <c r="B173" s="99" t="s">
        <v>480</v>
      </c>
      <c r="C173" s="150"/>
      <c r="D173" s="9">
        <v>43683</v>
      </c>
      <c r="E173" s="9">
        <v>43684</v>
      </c>
      <c r="F173" s="101">
        <v>43688</v>
      </c>
      <c r="G173" s="101">
        <v>43692</v>
      </c>
      <c r="H173" s="101">
        <v>43704</v>
      </c>
      <c r="I173" s="101">
        <v>43705</v>
      </c>
      <c r="J173" s="13">
        <v>43713</v>
      </c>
      <c r="L173" s="36"/>
      <c r="M173" s="36"/>
      <c r="N173" s="36"/>
      <c r="O173" s="36"/>
      <c r="P173" s="36"/>
    </row>
    <row r="174" spans="1:16" x14ac:dyDescent="0.2">
      <c r="A174" s="177" t="s">
        <v>572</v>
      </c>
      <c r="B174" s="99" t="s">
        <v>520</v>
      </c>
      <c r="C174" s="150"/>
      <c r="D174" s="9">
        <v>43690</v>
      </c>
      <c r="E174" s="9">
        <v>43691</v>
      </c>
      <c r="F174" s="101">
        <v>43695</v>
      </c>
      <c r="G174" s="101">
        <v>43699</v>
      </c>
      <c r="H174" s="101">
        <v>43711</v>
      </c>
      <c r="I174" s="101">
        <v>43712</v>
      </c>
      <c r="J174" s="13">
        <v>43720</v>
      </c>
      <c r="L174" s="36"/>
      <c r="M174" s="36"/>
      <c r="N174" s="36"/>
      <c r="O174" s="36"/>
      <c r="P174" s="36"/>
    </row>
    <row r="175" spans="1:16" x14ac:dyDescent="0.2">
      <c r="A175" s="177" t="s">
        <v>570</v>
      </c>
      <c r="B175" s="99" t="s">
        <v>521</v>
      </c>
      <c r="C175" s="150"/>
      <c r="D175" s="9">
        <v>43697</v>
      </c>
      <c r="E175" s="9">
        <v>43698</v>
      </c>
      <c r="F175" s="101">
        <v>43702</v>
      </c>
      <c r="G175" s="101">
        <v>43706</v>
      </c>
      <c r="H175" s="101">
        <v>43718</v>
      </c>
      <c r="I175" s="101">
        <v>43719</v>
      </c>
      <c r="J175" s="13">
        <v>43727</v>
      </c>
      <c r="L175" s="36"/>
      <c r="M175" s="36"/>
      <c r="N175" s="36"/>
      <c r="O175" s="36"/>
      <c r="P175" s="36"/>
    </row>
    <row r="176" spans="1:16" ht="13.5" thickBot="1" x14ac:dyDescent="0.25">
      <c r="A176" s="178" t="s">
        <v>573</v>
      </c>
      <c r="B176" s="50" t="s">
        <v>522</v>
      </c>
      <c r="C176" s="151"/>
      <c r="D176" s="79">
        <v>43704</v>
      </c>
      <c r="E176" s="9">
        <v>43705</v>
      </c>
      <c r="F176" s="101">
        <v>43709</v>
      </c>
      <c r="G176" s="101">
        <v>43713</v>
      </c>
      <c r="H176" s="101">
        <v>43725</v>
      </c>
      <c r="I176" s="101">
        <v>43726</v>
      </c>
      <c r="J176" s="13">
        <v>43734</v>
      </c>
      <c r="L176" s="36"/>
      <c r="M176" s="36"/>
      <c r="N176" s="36"/>
      <c r="O176" s="36"/>
      <c r="P176" s="36"/>
    </row>
    <row r="177" spans="1:17" x14ac:dyDescent="0.2">
      <c r="A177" s="16" t="s">
        <v>611</v>
      </c>
      <c r="B177" s="25"/>
      <c r="C177" s="18"/>
      <c r="D177" s="18"/>
      <c r="E177" s="18"/>
      <c r="F177" s="18"/>
      <c r="G177" s="18"/>
      <c r="H177" s="18"/>
      <c r="I177" s="18"/>
      <c r="J177" s="19"/>
      <c r="L177" s="18"/>
      <c r="M177" s="18"/>
    </row>
    <row r="178" spans="1:17" x14ac:dyDescent="0.2">
      <c r="A178" s="16" t="s">
        <v>723</v>
      </c>
      <c r="B178" s="25"/>
      <c r="C178" s="18"/>
      <c r="D178" s="18"/>
      <c r="E178" s="18"/>
      <c r="F178" s="18"/>
      <c r="G178" s="18"/>
      <c r="H178" s="18"/>
      <c r="I178" s="18"/>
      <c r="J178" s="19"/>
      <c r="L178" s="18"/>
      <c r="M178" s="18"/>
    </row>
    <row r="179" spans="1:17" x14ac:dyDescent="0.2">
      <c r="A179" s="16" t="s">
        <v>724</v>
      </c>
      <c r="B179" s="25"/>
      <c r="C179" s="18"/>
      <c r="D179" s="18"/>
      <c r="E179" s="18"/>
      <c r="F179" s="18"/>
      <c r="G179" s="18"/>
      <c r="H179" s="18"/>
      <c r="I179" s="18"/>
      <c r="J179" s="19"/>
      <c r="L179" s="18"/>
      <c r="M179" s="18"/>
    </row>
    <row r="180" spans="1:17" x14ac:dyDescent="0.2">
      <c r="A180" s="16" t="s">
        <v>725</v>
      </c>
      <c r="B180" s="25"/>
      <c r="C180" s="18"/>
      <c r="D180" s="18"/>
      <c r="E180" s="18"/>
      <c r="F180" s="18"/>
      <c r="G180" s="18"/>
      <c r="H180" s="18"/>
      <c r="I180" s="18"/>
      <c r="J180" s="19"/>
      <c r="L180" s="18"/>
      <c r="M180" s="18"/>
    </row>
    <row r="181" spans="1:17" ht="13.5" thickBot="1" x14ac:dyDescent="0.25">
      <c r="A181" s="20" t="s">
        <v>114</v>
      </c>
      <c r="B181" s="26"/>
      <c r="C181" s="22"/>
      <c r="D181" s="22"/>
      <c r="E181" s="22"/>
      <c r="F181" s="22"/>
      <c r="G181" s="22"/>
      <c r="H181" s="22"/>
      <c r="I181" s="22"/>
      <c r="J181" s="23"/>
      <c r="L181" s="18"/>
      <c r="M181" s="18"/>
    </row>
    <row r="182" spans="1:17" x14ac:dyDescent="0.2">
      <c r="B182" s="24"/>
    </row>
    <row r="183" spans="1:17" ht="13.5" thickBot="1" x14ac:dyDescent="0.25">
      <c r="A183" s="1" t="s">
        <v>97</v>
      </c>
      <c r="B183" s="24"/>
    </row>
    <row r="184" spans="1:17" ht="25.5" x14ac:dyDescent="0.2">
      <c r="A184" s="168" t="s">
        <v>111</v>
      </c>
      <c r="B184" s="169" t="s">
        <v>110</v>
      </c>
      <c r="C184" s="170" t="s">
        <v>11</v>
      </c>
      <c r="D184" s="146" t="s">
        <v>10</v>
      </c>
      <c r="E184" s="146"/>
      <c r="F184" s="140" t="s">
        <v>157</v>
      </c>
      <c r="G184" s="27" t="s">
        <v>22</v>
      </c>
      <c r="H184" s="33" t="s">
        <v>61</v>
      </c>
      <c r="I184" s="33" t="s">
        <v>14</v>
      </c>
      <c r="J184" s="33" t="s">
        <v>14</v>
      </c>
      <c r="K184" s="33" t="s">
        <v>356</v>
      </c>
      <c r="L184" s="33" t="s">
        <v>357</v>
      </c>
      <c r="O184" s="34"/>
      <c r="P184" s="37"/>
    </row>
    <row r="185" spans="1:17" x14ac:dyDescent="0.2">
      <c r="A185" s="171"/>
      <c r="B185" s="172"/>
      <c r="C185" s="173"/>
      <c r="D185" s="139" t="s">
        <v>1</v>
      </c>
      <c r="E185" s="139" t="s">
        <v>0</v>
      </c>
      <c r="F185" s="139" t="s">
        <v>1</v>
      </c>
      <c r="G185" s="139" t="s">
        <v>1</v>
      </c>
      <c r="H185" s="139" t="s">
        <v>1</v>
      </c>
      <c r="I185" s="7" t="s">
        <v>1</v>
      </c>
      <c r="J185" s="7" t="s">
        <v>1</v>
      </c>
      <c r="K185" s="7" t="s">
        <v>1</v>
      </c>
      <c r="L185" s="7" t="s">
        <v>1</v>
      </c>
      <c r="O185" s="35"/>
      <c r="P185" s="35"/>
    </row>
    <row r="186" spans="1:17" x14ac:dyDescent="0.2">
      <c r="A186" s="157" t="s">
        <v>492</v>
      </c>
      <c r="B186" s="100" t="s">
        <v>479</v>
      </c>
      <c r="C186" s="150" t="s">
        <v>77</v>
      </c>
      <c r="D186" s="101">
        <v>43678</v>
      </c>
      <c r="E186" s="101">
        <v>43679</v>
      </c>
      <c r="F186" s="101">
        <v>43683</v>
      </c>
      <c r="G186" s="101">
        <v>43689</v>
      </c>
      <c r="H186" s="101">
        <v>43693</v>
      </c>
      <c r="I186" s="13">
        <v>43702</v>
      </c>
      <c r="J186" s="13">
        <v>43703</v>
      </c>
      <c r="K186" s="13">
        <v>43711</v>
      </c>
      <c r="L186" s="13">
        <v>43715</v>
      </c>
      <c r="O186" s="36"/>
      <c r="P186" s="36"/>
    </row>
    <row r="187" spans="1:17" x14ac:dyDescent="0.2">
      <c r="A187" s="157" t="s">
        <v>574</v>
      </c>
      <c r="B187" s="100" t="s">
        <v>480</v>
      </c>
      <c r="C187" s="150"/>
      <c r="D187" s="101">
        <v>43685</v>
      </c>
      <c r="E187" s="101">
        <v>43686</v>
      </c>
      <c r="F187" s="101">
        <v>43690</v>
      </c>
      <c r="G187" s="101">
        <v>43696</v>
      </c>
      <c r="H187" s="101">
        <v>43700</v>
      </c>
      <c r="I187" s="13">
        <v>43709</v>
      </c>
      <c r="J187" s="13">
        <v>43710</v>
      </c>
      <c r="K187" s="13">
        <v>43718</v>
      </c>
      <c r="L187" s="13">
        <v>43722</v>
      </c>
      <c r="O187" s="36"/>
      <c r="P187" s="36"/>
    </row>
    <row r="188" spans="1:17" x14ac:dyDescent="0.2">
      <c r="A188" s="157" t="s">
        <v>575</v>
      </c>
      <c r="B188" s="100" t="s">
        <v>520</v>
      </c>
      <c r="C188" s="150"/>
      <c r="D188" s="101">
        <v>43692</v>
      </c>
      <c r="E188" s="101">
        <v>43693</v>
      </c>
      <c r="F188" s="101">
        <v>43697</v>
      </c>
      <c r="G188" s="101">
        <v>43703</v>
      </c>
      <c r="H188" s="101">
        <v>43707</v>
      </c>
      <c r="I188" s="13">
        <v>43716</v>
      </c>
      <c r="J188" s="13">
        <v>43717</v>
      </c>
      <c r="K188" s="13">
        <v>43725</v>
      </c>
      <c r="L188" s="13">
        <v>43729</v>
      </c>
      <c r="O188" s="36"/>
      <c r="P188" s="36"/>
    </row>
    <row r="189" spans="1:17" x14ac:dyDescent="0.2">
      <c r="A189" s="157" t="s">
        <v>576</v>
      </c>
      <c r="B189" s="100" t="s">
        <v>521</v>
      </c>
      <c r="C189" s="150"/>
      <c r="D189" s="101">
        <v>43699</v>
      </c>
      <c r="E189" s="101">
        <v>43700</v>
      </c>
      <c r="F189" s="101">
        <v>43704</v>
      </c>
      <c r="G189" s="101">
        <v>43710</v>
      </c>
      <c r="H189" s="101">
        <v>43714</v>
      </c>
      <c r="I189" s="13">
        <v>43723</v>
      </c>
      <c r="J189" s="13">
        <v>43724</v>
      </c>
      <c r="K189" s="13">
        <v>43732</v>
      </c>
      <c r="L189" s="13">
        <v>43736</v>
      </c>
      <c r="O189" s="36"/>
      <c r="P189" s="36"/>
    </row>
    <row r="190" spans="1:17" ht="13.5" thickBot="1" x14ac:dyDescent="0.25">
      <c r="A190" s="157" t="s">
        <v>577</v>
      </c>
      <c r="B190" s="100" t="s">
        <v>522</v>
      </c>
      <c r="C190" s="151"/>
      <c r="D190" s="101">
        <v>43706</v>
      </c>
      <c r="E190" s="101">
        <v>43707</v>
      </c>
      <c r="F190" s="54">
        <v>43711</v>
      </c>
      <c r="G190" s="101">
        <v>43717</v>
      </c>
      <c r="H190" s="101">
        <v>43721</v>
      </c>
      <c r="I190" s="55">
        <v>43730</v>
      </c>
      <c r="J190" s="55">
        <v>43731</v>
      </c>
      <c r="K190" s="55">
        <v>43739</v>
      </c>
      <c r="L190" s="13">
        <v>43743</v>
      </c>
      <c r="O190" s="36"/>
      <c r="P190" s="36"/>
    </row>
    <row r="191" spans="1:17" x14ac:dyDescent="0.2">
      <c r="A191" s="138" t="s">
        <v>611</v>
      </c>
      <c r="B191" s="28"/>
      <c r="C191" s="29"/>
      <c r="D191" s="29"/>
      <c r="E191" s="29"/>
      <c r="F191" s="29"/>
      <c r="G191" s="29"/>
      <c r="H191" s="29"/>
      <c r="I191" s="84"/>
      <c r="J191" s="84"/>
      <c r="K191" s="84"/>
      <c r="L191" s="19"/>
      <c r="N191" s="18"/>
      <c r="O191" s="18"/>
      <c r="P191" s="18"/>
      <c r="Q191" s="18"/>
    </row>
    <row r="192" spans="1:17" x14ac:dyDescent="0.2">
      <c r="A192" s="16" t="s">
        <v>726</v>
      </c>
      <c r="B192" s="25"/>
      <c r="C192" s="18"/>
      <c r="D192" s="18"/>
      <c r="E192" s="18"/>
      <c r="F192" s="18"/>
      <c r="G192" s="18"/>
      <c r="H192" s="18"/>
      <c r="I192" s="18"/>
      <c r="J192" s="18"/>
      <c r="K192" s="18"/>
      <c r="L192" s="19"/>
      <c r="N192" s="18"/>
      <c r="O192" s="18"/>
      <c r="P192" s="18"/>
      <c r="Q192" s="18"/>
    </row>
    <row r="193" spans="1:17" x14ac:dyDescent="0.2">
      <c r="A193" s="16" t="s">
        <v>727</v>
      </c>
      <c r="B193" s="25"/>
      <c r="C193" s="18"/>
      <c r="D193" s="18"/>
      <c r="E193" s="18"/>
      <c r="F193" s="18"/>
      <c r="G193" s="18"/>
      <c r="H193" s="18"/>
      <c r="I193" s="18"/>
      <c r="J193" s="18"/>
      <c r="K193" s="18"/>
      <c r="L193" s="19"/>
      <c r="N193" s="18"/>
      <c r="O193" s="18"/>
      <c r="P193" s="18"/>
      <c r="Q193" s="18"/>
    </row>
    <row r="194" spans="1:17" x14ac:dyDescent="0.2">
      <c r="A194" s="16" t="s">
        <v>728</v>
      </c>
      <c r="B194" s="25"/>
      <c r="C194" s="18"/>
      <c r="D194" s="18"/>
      <c r="E194" s="18"/>
      <c r="F194" s="18"/>
      <c r="G194" s="18"/>
      <c r="H194" s="18"/>
      <c r="I194" s="18"/>
      <c r="J194" s="18"/>
      <c r="K194" s="18"/>
      <c r="L194" s="19"/>
      <c r="N194" s="18"/>
      <c r="O194" s="18"/>
      <c r="P194" s="18"/>
      <c r="Q194" s="18"/>
    </row>
    <row r="195" spans="1:17" ht="13.5" thickBot="1" x14ac:dyDescent="0.25">
      <c r="A195" s="20" t="s">
        <v>114</v>
      </c>
      <c r="B195" s="26"/>
      <c r="C195" s="22"/>
      <c r="D195" s="22"/>
      <c r="E195" s="22"/>
      <c r="F195" s="22"/>
      <c r="G195" s="22"/>
      <c r="H195" s="22"/>
      <c r="I195" s="22"/>
      <c r="J195" s="22"/>
      <c r="K195" s="22"/>
      <c r="L195" s="23"/>
      <c r="N195" s="18"/>
      <c r="O195" s="18"/>
      <c r="P195" s="18"/>
      <c r="Q195" s="18"/>
    </row>
    <row r="196" spans="1:17" x14ac:dyDescent="0.2">
      <c r="B196" s="24"/>
    </row>
    <row r="197" spans="1:17" ht="13.5" thickBot="1" x14ac:dyDescent="0.25">
      <c r="A197" s="1" t="s">
        <v>103</v>
      </c>
      <c r="B197" s="24"/>
    </row>
    <row r="198" spans="1:17" ht="25.5" x14ac:dyDescent="0.2">
      <c r="A198" s="153" t="s">
        <v>111</v>
      </c>
      <c r="B198" s="142" t="s">
        <v>110</v>
      </c>
      <c r="C198" s="144" t="s">
        <v>11</v>
      </c>
      <c r="D198" s="146" t="s">
        <v>10</v>
      </c>
      <c r="E198" s="146"/>
      <c r="F198" s="4" t="s">
        <v>506</v>
      </c>
      <c r="G198" s="4" t="s">
        <v>22</v>
      </c>
      <c r="H198" s="4" t="s">
        <v>27</v>
      </c>
      <c r="I198" s="4" t="s">
        <v>28</v>
      </c>
      <c r="J198" s="183" t="s">
        <v>139</v>
      </c>
      <c r="L198" s="37"/>
    </row>
    <row r="199" spans="1:17" x14ac:dyDescent="0.2">
      <c r="A199" s="154"/>
      <c r="B199" s="143"/>
      <c r="C199" s="145"/>
      <c r="D199" s="139" t="s">
        <v>1</v>
      </c>
      <c r="E199" s="139" t="s">
        <v>0</v>
      </c>
      <c r="F199" s="139" t="s">
        <v>1</v>
      </c>
      <c r="G199" s="139" t="s">
        <v>1</v>
      </c>
      <c r="H199" s="139" t="s">
        <v>1</v>
      </c>
      <c r="I199" s="139" t="s">
        <v>1</v>
      </c>
      <c r="J199" s="7" t="s">
        <v>1</v>
      </c>
      <c r="L199" s="35"/>
    </row>
    <row r="200" spans="1:17" ht="14.45" customHeight="1" x14ac:dyDescent="0.2">
      <c r="A200" s="157" t="s">
        <v>631</v>
      </c>
      <c r="B200" s="99" t="s">
        <v>698</v>
      </c>
      <c r="C200" s="150" t="s">
        <v>77</v>
      </c>
      <c r="D200" s="9">
        <v>43676</v>
      </c>
      <c r="E200" s="9">
        <v>43677</v>
      </c>
      <c r="F200" s="101">
        <v>43683</v>
      </c>
      <c r="G200" s="101">
        <v>43684</v>
      </c>
      <c r="H200" s="101">
        <v>43689</v>
      </c>
      <c r="I200" s="101">
        <v>43693</v>
      </c>
      <c r="J200" s="13">
        <v>43695</v>
      </c>
      <c r="L200" s="36"/>
    </row>
    <row r="201" spans="1:17" x14ac:dyDescent="0.2">
      <c r="A201" s="157" t="s">
        <v>553</v>
      </c>
      <c r="B201" s="99" t="s">
        <v>507</v>
      </c>
      <c r="C201" s="150"/>
      <c r="D201" s="101">
        <v>43683</v>
      </c>
      <c r="E201" s="9">
        <v>43684</v>
      </c>
      <c r="F201" s="101">
        <v>43691</v>
      </c>
      <c r="G201" s="101">
        <v>43692</v>
      </c>
      <c r="H201" s="101">
        <v>43697</v>
      </c>
      <c r="I201" s="101">
        <v>43701</v>
      </c>
      <c r="J201" s="13">
        <v>43703</v>
      </c>
      <c r="L201" s="36"/>
    </row>
    <row r="202" spans="1:17" x14ac:dyDescent="0.2">
      <c r="A202" s="157" t="s">
        <v>554</v>
      </c>
      <c r="B202" s="99" t="s">
        <v>480</v>
      </c>
      <c r="C202" s="150"/>
      <c r="D202" s="101">
        <v>43690</v>
      </c>
      <c r="E202" s="9">
        <v>43691</v>
      </c>
      <c r="F202" s="101">
        <v>43698</v>
      </c>
      <c r="G202" s="101">
        <v>43699</v>
      </c>
      <c r="H202" s="101">
        <v>43704</v>
      </c>
      <c r="I202" s="101">
        <v>43708</v>
      </c>
      <c r="J202" s="13">
        <v>43710</v>
      </c>
      <c r="L202" s="36"/>
    </row>
    <row r="203" spans="1:17" x14ac:dyDescent="0.2">
      <c r="A203" s="157" t="s">
        <v>485</v>
      </c>
      <c r="B203" s="99" t="s">
        <v>520</v>
      </c>
      <c r="C203" s="150"/>
      <c r="D203" s="101">
        <v>43697</v>
      </c>
      <c r="E203" s="9">
        <v>43698</v>
      </c>
      <c r="F203" s="101">
        <v>43705</v>
      </c>
      <c r="G203" s="101">
        <v>43706</v>
      </c>
      <c r="H203" s="101">
        <v>43711</v>
      </c>
      <c r="I203" s="101">
        <v>43715</v>
      </c>
      <c r="J203" s="13">
        <v>43717</v>
      </c>
      <c r="L203" s="36"/>
    </row>
    <row r="204" spans="1:17" ht="13.5" thickBot="1" x14ac:dyDescent="0.25">
      <c r="A204" s="165" t="s">
        <v>486</v>
      </c>
      <c r="B204" s="99" t="s">
        <v>521</v>
      </c>
      <c r="C204" s="151"/>
      <c r="D204" s="15">
        <v>43704</v>
      </c>
      <c r="E204" s="9">
        <v>43705</v>
      </c>
      <c r="F204" s="101">
        <v>43712</v>
      </c>
      <c r="G204" s="101">
        <v>43713</v>
      </c>
      <c r="H204" s="101">
        <v>43718</v>
      </c>
      <c r="I204" s="101">
        <v>43722</v>
      </c>
      <c r="J204" s="13">
        <v>43724</v>
      </c>
      <c r="L204" s="36"/>
    </row>
    <row r="205" spans="1:17" x14ac:dyDescent="0.2">
      <c r="A205" s="16" t="s">
        <v>611</v>
      </c>
      <c r="B205" s="25"/>
      <c r="C205" s="18"/>
      <c r="D205" s="18"/>
      <c r="E205" s="18"/>
      <c r="F205" s="18"/>
      <c r="G205" s="18"/>
      <c r="H205" s="18"/>
      <c r="I205" s="18"/>
      <c r="J205" s="19"/>
      <c r="K205" s="18"/>
      <c r="L205" s="18"/>
    </row>
    <row r="206" spans="1:17" x14ac:dyDescent="0.2">
      <c r="A206" s="16" t="s">
        <v>662</v>
      </c>
      <c r="B206" s="25"/>
      <c r="C206" s="18"/>
      <c r="D206" s="18"/>
      <c r="E206" s="18"/>
      <c r="F206" s="18"/>
      <c r="G206" s="18"/>
      <c r="H206" s="18"/>
      <c r="I206" s="18"/>
      <c r="J206" s="19"/>
      <c r="K206" s="18"/>
      <c r="L206" s="18"/>
    </row>
    <row r="207" spans="1:17" x14ac:dyDescent="0.2">
      <c r="A207" s="16" t="s">
        <v>729</v>
      </c>
      <c r="B207" s="25"/>
      <c r="C207" s="18"/>
      <c r="D207" s="18"/>
      <c r="E207" s="18"/>
      <c r="F207" s="18"/>
      <c r="G207" s="18"/>
      <c r="H207" s="18"/>
      <c r="I207" s="18"/>
      <c r="J207" s="19"/>
      <c r="K207" s="18"/>
      <c r="L207" s="18"/>
    </row>
    <row r="208" spans="1:17" x14ac:dyDescent="0.2">
      <c r="A208" s="16" t="s">
        <v>730</v>
      </c>
      <c r="B208" s="25"/>
      <c r="C208" s="18"/>
      <c r="D208" s="18"/>
      <c r="E208" s="18"/>
      <c r="F208" s="18"/>
      <c r="G208" s="18"/>
      <c r="H208" s="18"/>
      <c r="I208" s="18"/>
      <c r="J208" s="19"/>
      <c r="K208" s="18"/>
      <c r="L208" s="18"/>
    </row>
    <row r="209" spans="1:12" ht="13.5" thickBot="1" x14ac:dyDescent="0.25">
      <c r="A209" s="20" t="s">
        <v>114</v>
      </c>
      <c r="B209" s="26"/>
      <c r="C209" s="22"/>
      <c r="D209" s="22"/>
      <c r="E209" s="22"/>
      <c r="F209" s="22"/>
      <c r="G209" s="22"/>
      <c r="H209" s="22"/>
      <c r="I209" s="22"/>
      <c r="J209" s="23"/>
      <c r="K209" s="18"/>
      <c r="L209" s="18"/>
    </row>
    <row r="210" spans="1:12" x14ac:dyDescent="0.2">
      <c r="B210" s="24"/>
    </row>
    <row r="211" spans="1:12" ht="13.5" thickBot="1" x14ac:dyDescent="0.25">
      <c r="A211" s="1" t="s">
        <v>98</v>
      </c>
      <c r="B211" s="24"/>
    </row>
    <row r="212" spans="1:12" ht="26.25" customHeight="1" x14ac:dyDescent="0.2">
      <c r="A212" s="153" t="s">
        <v>111</v>
      </c>
      <c r="B212" s="142" t="s">
        <v>110</v>
      </c>
      <c r="C212" s="144" t="s">
        <v>11</v>
      </c>
      <c r="D212" s="146" t="s">
        <v>10</v>
      </c>
      <c r="E212" s="146"/>
      <c r="F212" s="27" t="s">
        <v>56</v>
      </c>
      <c r="G212" s="140" t="s">
        <v>42</v>
      </c>
      <c r="H212" s="27" t="s">
        <v>65</v>
      </c>
      <c r="I212" s="140" t="s">
        <v>346</v>
      </c>
      <c r="J212" s="140" t="s">
        <v>347</v>
      </c>
      <c r="K212" s="140" t="s">
        <v>348</v>
      </c>
    </row>
    <row r="213" spans="1:12" x14ac:dyDescent="0.2">
      <c r="A213" s="154"/>
      <c r="B213" s="143"/>
      <c r="C213" s="145"/>
      <c r="D213" s="139" t="s">
        <v>1</v>
      </c>
      <c r="E213" s="139" t="s">
        <v>0</v>
      </c>
      <c r="F213" s="139" t="s">
        <v>1</v>
      </c>
      <c r="G213" s="139" t="s">
        <v>1</v>
      </c>
      <c r="H213" s="139" t="s">
        <v>1</v>
      </c>
      <c r="I213" s="139" t="s">
        <v>1</v>
      </c>
      <c r="J213" s="7" t="s">
        <v>1</v>
      </c>
      <c r="K213" s="7" t="s">
        <v>1</v>
      </c>
    </row>
    <row r="214" spans="1:12" ht="14.45" customHeight="1" x14ac:dyDescent="0.2">
      <c r="A214" s="157" t="s">
        <v>443</v>
      </c>
      <c r="B214" s="100" t="s">
        <v>483</v>
      </c>
      <c r="C214" s="150" t="s">
        <v>77</v>
      </c>
      <c r="D214" s="9">
        <v>43680</v>
      </c>
      <c r="E214" s="9">
        <v>43681</v>
      </c>
      <c r="F214" s="101">
        <v>43683</v>
      </c>
      <c r="G214" s="101">
        <v>43687</v>
      </c>
      <c r="H214" s="101">
        <v>43689</v>
      </c>
      <c r="I214" s="101">
        <v>43696</v>
      </c>
      <c r="J214" s="13">
        <v>43699</v>
      </c>
      <c r="K214" s="13">
        <v>43700</v>
      </c>
    </row>
    <row r="215" spans="1:12" x14ac:dyDescent="0.2">
      <c r="A215" s="157" t="s">
        <v>544</v>
      </c>
      <c r="B215" s="100" t="s">
        <v>546</v>
      </c>
      <c r="C215" s="150"/>
      <c r="D215" s="9">
        <v>43687</v>
      </c>
      <c r="E215" s="9">
        <v>43688</v>
      </c>
      <c r="F215" s="101">
        <v>43690</v>
      </c>
      <c r="G215" s="101">
        <v>43694</v>
      </c>
      <c r="H215" s="101">
        <v>43696</v>
      </c>
      <c r="I215" s="101">
        <v>43703</v>
      </c>
      <c r="J215" s="13">
        <v>43706</v>
      </c>
      <c r="K215" s="13">
        <v>43707</v>
      </c>
    </row>
    <row r="216" spans="1:12" x14ac:dyDescent="0.2">
      <c r="A216" s="157" t="s">
        <v>481</v>
      </c>
      <c r="B216" s="100" t="s">
        <v>521</v>
      </c>
      <c r="C216" s="150"/>
      <c r="D216" s="9">
        <v>43694</v>
      </c>
      <c r="E216" s="9">
        <v>43695</v>
      </c>
      <c r="F216" s="101">
        <v>43697</v>
      </c>
      <c r="G216" s="101">
        <v>43701</v>
      </c>
      <c r="H216" s="101">
        <v>43703</v>
      </c>
      <c r="I216" s="101">
        <v>43710</v>
      </c>
      <c r="J216" s="13">
        <v>43713</v>
      </c>
      <c r="K216" s="13">
        <v>43714</v>
      </c>
    </row>
    <row r="217" spans="1:12" x14ac:dyDescent="0.2">
      <c r="A217" s="157" t="s">
        <v>439</v>
      </c>
      <c r="B217" s="100" t="s">
        <v>547</v>
      </c>
      <c r="C217" s="150"/>
      <c r="D217" s="9">
        <v>43701</v>
      </c>
      <c r="E217" s="9">
        <v>43702</v>
      </c>
      <c r="F217" s="101">
        <v>43704</v>
      </c>
      <c r="G217" s="101">
        <v>43708</v>
      </c>
      <c r="H217" s="101">
        <v>43710</v>
      </c>
      <c r="I217" s="101">
        <v>43717</v>
      </c>
      <c r="J217" s="13">
        <v>43720</v>
      </c>
      <c r="K217" s="13">
        <v>43721</v>
      </c>
    </row>
    <row r="218" spans="1:12" ht="13.5" thickBot="1" x14ac:dyDescent="0.25">
      <c r="A218" s="165" t="s">
        <v>545</v>
      </c>
      <c r="B218" s="14" t="s">
        <v>548</v>
      </c>
      <c r="C218" s="151"/>
      <c r="D218" s="79">
        <v>43708</v>
      </c>
      <c r="E218" s="9">
        <v>43709</v>
      </c>
      <c r="F218" s="101">
        <v>43711</v>
      </c>
      <c r="G218" s="101">
        <v>43715</v>
      </c>
      <c r="H218" s="15">
        <v>43717</v>
      </c>
      <c r="I218" s="15">
        <v>43724</v>
      </c>
      <c r="J218" s="163">
        <v>43727</v>
      </c>
      <c r="K218" s="55">
        <v>43728</v>
      </c>
    </row>
    <row r="219" spans="1:12" x14ac:dyDescent="0.2">
      <c r="A219" s="16" t="s">
        <v>611</v>
      </c>
      <c r="B219" s="25"/>
      <c r="C219" s="18"/>
      <c r="D219" s="18"/>
      <c r="E219" s="18"/>
      <c r="F219" s="18"/>
      <c r="G219" s="18"/>
      <c r="H219" s="18"/>
      <c r="I219" s="18"/>
      <c r="J219" s="18"/>
      <c r="K219" s="88"/>
    </row>
    <row r="220" spans="1:12" x14ac:dyDescent="0.2">
      <c r="A220" s="16" t="s">
        <v>677</v>
      </c>
      <c r="B220" s="25"/>
      <c r="C220" s="18"/>
      <c r="D220" s="18"/>
      <c r="E220" s="18"/>
      <c r="F220" s="18"/>
      <c r="G220" s="18"/>
      <c r="H220" s="18"/>
      <c r="I220" s="18"/>
      <c r="J220" s="18"/>
      <c r="K220" s="82"/>
    </row>
    <row r="221" spans="1:12" x14ac:dyDescent="0.2">
      <c r="A221" s="16" t="s">
        <v>731</v>
      </c>
      <c r="B221" s="25"/>
      <c r="C221" s="18"/>
      <c r="D221" s="18"/>
      <c r="E221" s="18"/>
      <c r="F221" s="18"/>
      <c r="G221" s="18"/>
      <c r="H221" s="18"/>
      <c r="I221" s="18"/>
      <c r="J221" s="18"/>
      <c r="K221" s="82"/>
    </row>
    <row r="222" spans="1:12" x14ac:dyDescent="0.2">
      <c r="A222" s="16" t="s">
        <v>732</v>
      </c>
      <c r="B222" s="25"/>
      <c r="C222" s="18"/>
      <c r="D222" s="18"/>
      <c r="E222" s="18"/>
      <c r="F222" s="18"/>
      <c r="G222" s="18"/>
      <c r="H222" s="18"/>
      <c r="I222" s="18"/>
      <c r="J222" s="18"/>
      <c r="K222" s="82"/>
    </row>
    <row r="223" spans="1:12" ht="13.5" thickBot="1" x14ac:dyDescent="0.25">
      <c r="A223" s="20" t="s">
        <v>114</v>
      </c>
      <c r="B223" s="26"/>
      <c r="C223" s="22"/>
      <c r="D223" s="22"/>
      <c r="E223" s="22"/>
      <c r="F223" s="22"/>
      <c r="G223" s="22"/>
      <c r="H223" s="22"/>
      <c r="I223" s="22"/>
      <c r="J223" s="22"/>
      <c r="K223" s="83"/>
    </row>
    <row r="224" spans="1:12" x14ac:dyDescent="0.2">
      <c r="B224" s="24"/>
    </row>
    <row r="225" spans="1:13" ht="13.5" thickBot="1" x14ac:dyDescent="0.25">
      <c r="A225" s="135" t="s">
        <v>106</v>
      </c>
      <c r="B225" s="24"/>
    </row>
    <row r="226" spans="1:13" ht="25.5" x14ac:dyDescent="0.2">
      <c r="A226" s="169" t="s">
        <v>111</v>
      </c>
      <c r="B226" s="169" t="s">
        <v>110</v>
      </c>
      <c r="C226" s="170" t="s">
        <v>11</v>
      </c>
      <c r="D226" s="181" t="s">
        <v>10</v>
      </c>
      <c r="E226" s="182"/>
      <c r="F226" s="27" t="s">
        <v>33</v>
      </c>
      <c r="G226" s="27" t="s">
        <v>6</v>
      </c>
      <c r="H226" s="27" t="s">
        <v>102</v>
      </c>
      <c r="I226" s="45" t="s">
        <v>101</v>
      </c>
      <c r="J226" s="34"/>
    </row>
    <row r="227" spans="1:13" x14ac:dyDescent="0.2">
      <c r="A227" s="172"/>
      <c r="B227" s="172"/>
      <c r="C227" s="173"/>
      <c r="D227" s="139" t="s">
        <v>1</v>
      </c>
      <c r="E227" s="139" t="s">
        <v>0</v>
      </c>
      <c r="F227" s="139" t="s">
        <v>1</v>
      </c>
      <c r="G227" s="139" t="s">
        <v>1</v>
      </c>
      <c r="H227" s="139" t="s">
        <v>1</v>
      </c>
      <c r="I227" s="7" t="s">
        <v>1</v>
      </c>
      <c r="J227" s="35"/>
    </row>
    <row r="228" spans="1:13" x14ac:dyDescent="0.2">
      <c r="A228" s="177" t="s">
        <v>456</v>
      </c>
      <c r="B228" s="99" t="s">
        <v>480</v>
      </c>
      <c r="C228" s="174" t="s">
        <v>77</v>
      </c>
      <c r="D228" s="9">
        <v>43679</v>
      </c>
      <c r="E228" s="9">
        <v>43680</v>
      </c>
      <c r="F228" s="9">
        <v>43683</v>
      </c>
      <c r="G228" s="9">
        <v>43687</v>
      </c>
      <c r="H228" s="101">
        <v>43700</v>
      </c>
      <c r="I228" s="13">
        <v>43705</v>
      </c>
      <c r="J228" s="36"/>
    </row>
    <row r="229" spans="1:13" x14ac:dyDescent="0.2">
      <c r="A229" s="177" t="s">
        <v>539</v>
      </c>
      <c r="B229" s="99" t="s">
        <v>520</v>
      </c>
      <c r="C229" s="175"/>
      <c r="D229" s="101">
        <v>43686</v>
      </c>
      <c r="E229" s="9">
        <v>43687</v>
      </c>
      <c r="F229" s="9">
        <v>43690</v>
      </c>
      <c r="G229" s="9">
        <v>43694</v>
      </c>
      <c r="H229" s="101">
        <v>43707</v>
      </c>
      <c r="I229" s="13">
        <v>43712</v>
      </c>
      <c r="J229" s="36"/>
    </row>
    <row r="230" spans="1:13" x14ac:dyDescent="0.2">
      <c r="A230" s="177" t="s">
        <v>540</v>
      </c>
      <c r="B230" s="99" t="s">
        <v>521</v>
      </c>
      <c r="C230" s="175"/>
      <c r="D230" s="101">
        <v>43693</v>
      </c>
      <c r="E230" s="9">
        <v>43694</v>
      </c>
      <c r="F230" s="9">
        <v>43697</v>
      </c>
      <c r="G230" s="101">
        <v>43701</v>
      </c>
      <c r="H230" s="101">
        <v>43714</v>
      </c>
      <c r="I230" s="13">
        <v>43719</v>
      </c>
      <c r="J230" s="36"/>
    </row>
    <row r="231" spans="1:13" x14ac:dyDescent="0.2">
      <c r="A231" s="177" t="s">
        <v>541</v>
      </c>
      <c r="B231" s="99" t="s">
        <v>522</v>
      </c>
      <c r="C231" s="175"/>
      <c r="D231" s="101">
        <v>43700</v>
      </c>
      <c r="E231" s="9">
        <v>43701</v>
      </c>
      <c r="F231" s="9">
        <v>43704</v>
      </c>
      <c r="G231" s="101">
        <v>43708</v>
      </c>
      <c r="H231" s="101">
        <v>43721</v>
      </c>
      <c r="I231" s="13">
        <v>43726</v>
      </c>
      <c r="J231" s="36"/>
    </row>
    <row r="232" spans="1:13" ht="13.5" thickBot="1" x14ac:dyDescent="0.25">
      <c r="A232" s="177" t="s">
        <v>473</v>
      </c>
      <c r="B232" s="99" t="s">
        <v>523</v>
      </c>
      <c r="C232" s="176"/>
      <c r="D232" s="15">
        <v>43707</v>
      </c>
      <c r="E232" s="9">
        <v>43708</v>
      </c>
      <c r="F232" s="9">
        <v>43711</v>
      </c>
      <c r="G232" s="101">
        <v>43715</v>
      </c>
      <c r="H232" s="101">
        <v>43728</v>
      </c>
      <c r="I232" s="13">
        <v>43733</v>
      </c>
      <c r="J232" s="36"/>
    </row>
    <row r="233" spans="1:13" x14ac:dyDescent="0.2">
      <c r="A233" s="16" t="s">
        <v>611</v>
      </c>
      <c r="B233" s="25"/>
      <c r="C233" s="18"/>
      <c r="D233" s="18"/>
      <c r="E233" s="18"/>
      <c r="F233" s="18"/>
      <c r="G233" s="18"/>
      <c r="H233" s="18"/>
      <c r="I233" s="19"/>
      <c r="J233" s="18"/>
    </row>
    <row r="234" spans="1:13" x14ac:dyDescent="0.2">
      <c r="A234" s="16" t="s">
        <v>733</v>
      </c>
      <c r="B234" s="25"/>
      <c r="C234" s="18"/>
      <c r="D234" s="18"/>
      <c r="E234" s="18"/>
      <c r="F234" s="18"/>
      <c r="G234" s="18"/>
      <c r="H234" s="18"/>
      <c r="I234" s="19"/>
      <c r="J234" s="18"/>
    </row>
    <row r="235" spans="1:13" x14ac:dyDescent="0.2">
      <c r="A235" s="16" t="s">
        <v>734</v>
      </c>
      <c r="B235" s="25"/>
      <c r="C235" s="18"/>
      <c r="D235" s="18"/>
      <c r="E235" s="18"/>
      <c r="F235" s="18"/>
      <c r="G235" s="18"/>
      <c r="H235" s="18"/>
      <c r="I235" s="19"/>
      <c r="J235" s="18"/>
    </row>
    <row r="236" spans="1:13" x14ac:dyDescent="0.2">
      <c r="A236" s="16" t="s">
        <v>735</v>
      </c>
      <c r="B236" s="25"/>
      <c r="C236" s="18"/>
      <c r="D236" s="18"/>
      <c r="E236" s="18"/>
      <c r="F236" s="18"/>
      <c r="G236" s="18"/>
      <c r="H236" s="18"/>
      <c r="I236" s="19"/>
      <c r="J236" s="18"/>
    </row>
    <row r="237" spans="1:13" ht="13.5" thickBot="1" x14ac:dyDescent="0.25">
      <c r="A237" s="20" t="s">
        <v>114</v>
      </c>
      <c r="B237" s="26"/>
      <c r="C237" s="22"/>
      <c r="D237" s="22"/>
      <c r="E237" s="22"/>
      <c r="F237" s="22"/>
      <c r="G237" s="22"/>
      <c r="H237" s="22"/>
      <c r="I237" s="23"/>
      <c r="J237" s="18"/>
    </row>
    <row r="238" spans="1:13" x14ac:dyDescent="0.2">
      <c r="B238" s="24"/>
    </row>
    <row r="239" spans="1:13" ht="13.5" thickBot="1" x14ac:dyDescent="0.25">
      <c r="A239" s="192" t="s">
        <v>99</v>
      </c>
      <c r="B239" s="24"/>
    </row>
    <row r="240" spans="1:13" ht="25.5" x14ac:dyDescent="0.2">
      <c r="A240" s="168" t="s">
        <v>111</v>
      </c>
      <c r="B240" s="169" t="s">
        <v>110</v>
      </c>
      <c r="C240" s="170" t="s">
        <v>11</v>
      </c>
      <c r="D240" s="193" t="s">
        <v>10</v>
      </c>
      <c r="E240" s="194"/>
      <c r="F240" s="27" t="s">
        <v>46</v>
      </c>
      <c r="G240" s="27" t="s">
        <v>69</v>
      </c>
      <c r="H240" s="27" t="s">
        <v>26</v>
      </c>
      <c r="I240" s="27" t="s">
        <v>70</v>
      </c>
      <c r="J240" s="27" t="s">
        <v>34</v>
      </c>
      <c r="K240" s="27" t="s">
        <v>71</v>
      </c>
      <c r="L240" s="27" t="s">
        <v>72</v>
      </c>
      <c r="M240" s="45" t="s">
        <v>73</v>
      </c>
    </row>
    <row r="241" spans="1:14" x14ac:dyDescent="0.2">
      <c r="A241" s="171"/>
      <c r="B241" s="172"/>
      <c r="C241" s="173"/>
      <c r="D241" s="139" t="s">
        <v>1</v>
      </c>
      <c r="E241" s="139" t="s">
        <v>0</v>
      </c>
      <c r="F241" s="139" t="s">
        <v>1</v>
      </c>
      <c r="G241" s="139" t="s">
        <v>1</v>
      </c>
      <c r="H241" s="139" t="s">
        <v>1</v>
      </c>
      <c r="I241" s="139" t="s">
        <v>1</v>
      </c>
      <c r="J241" s="139" t="s">
        <v>1</v>
      </c>
      <c r="K241" s="139" t="s">
        <v>1</v>
      </c>
      <c r="L241" s="139" t="s">
        <v>1</v>
      </c>
      <c r="M241" s="7" t="s">
        <v>1</v>
      </c>
    </row>
    <row r="242" spans="1:14" x14ac:dyDescent="0.2">
      <c r="A242" s="195" t="s">
        <v>532</v>
      </c>
      <c r="B242" s="99" t="s">
        <v>476</v>
      </c>
      <c r="C242" s="158" t="s">
        <v>77</v>
      </c>
      <c r="D242" s="9">
        <v>43675</v>
      </c>
      <c r="E242" s="9">
        <v>43676</v>
      </c>
      <c r="F242" s="196">
        <v>43677</v>
      </c>
      <c r="G242" s="9" t="s">
        <v>383</v>
      </c>
      <c r="H242" s="9">
        <v>43681</v>
      </c>
      <c r="I242" s="9">
        <v>43681</v>
      </c>
      <c r="J242" s="9">
        <v>43687</v>
      </c>
      <c r="K242" s="9">
        <v>43695</v>
      </c>
      <c r="L242" s="9">
        <v>43701</v>
      </c>
      <c r="M242" s="10">
        <v>43705</v>
      </c>
    </row>
    <row r="243" spans="1:14" x14ac:dyDescent="0.2">
      <c r="A243" s="195" t="s">
        <v>472</v>
      </c>
      <c r="B243" s="99" t="s">
        <v>477</v>
      </c>
      <c r="C243" s="159"/>
      <c r="D243" s="9">
        <v>43682</v>
      </c>
      <c r="E243" s="101">
        <v>43683</v>
      </c>
      <c r="F243" s="196">
        <v>43684</v>
      </c>
      <c r="G243" s="9" t="s">
        <v>383</v>
      </c>
      <c r="H243" s="9">
        <v>43688</v>
      </c>
      <c r="I243" s="9">
        <v>43688</v>
      </c>
      <c r="J243" s="9">
        <v>43694</v>
      </c>
      <c r="K243" s="9">
        <v>43702</v>
      </c>
      <c r="L243" s="9">
        <v>43708</v>
      </c>
      <c r="M243" s="10">
        <v>43712</v>
      </c>
    </row>
    <row r="244" spans="1:14" x14ac:dyDescent="0.2">
      <c r="A244" s="195" t="s">
        <v>533</v>
      </c>
      <c r="B244" s="99" t="s">
        <v>536</v>
      </c>
      <c r="C244" s="159"/>
      <c r="D244" s="9">
        <v>43689</v>
      </c>
      <c r="E244" s="101">
        <v>43690</v>
      </c>
      <c r="F244" s="196">
        <v>43691</v>
      </c>
      <c r="G244" s="9" t="s">
        <v>383</v>
      </c>
      <c r="H244" s="9">
        <v>43695</v>
      </c>
      <c r="I244" s="9">
        <v>43695</v>
      </c>
      <c r="J244" s="9">
        <v>43701</v>
      </c>
      <c r="K244" s="9">
        <v>43710</v>
      </c>
      <c r="L244" s="9">
        <v>43715</v>
      </c>
      <c r="M244" s="10">
        <v>43720</v>
      </c>
    </row>
    <row r="245" spans="1:14" x14ac:dyDescent="0.2">
      <c r="A245" s="195" t="s">
        <v>534</v>
      </c>
      <c r="B245" s="99" t="s">
        <v>537</v>
      </c>
      <c r="C245" s="159"/>
      <c r="D245" s="9">
        <v>43696</v>
      </c>
      <c r="E245" s="101">
        <v>43697</v>
      </c>
      <c r="F245" s="196">
        <v>43698</v>
      </c>
      <c r="G245" s="9" t="s">
        <v>383</v>
      </c>
      <c r="H245" s="9">
        <v>43702</v>
      </c>
      <c r="I245" s="9">
        <v>43702</v>
      </c>
      <c r="J245" s="9">
        <v>43708</v>
      </c>
      <c r="K245" s="9">
        <v>43716</v>
      </c>
      <c r="L245" s="9">
        <v>43722</v>
      </c>
      <c r="M245" s="10">
        <v>43726</v>
      </c>
    </row>
    <row r="246" spans="1:14" ht="13.5" thickBot="1" x14ac:dyDescent="0.25">
      <c r="A246" s="197" t="s">
        <v>535</v>
      </c>
      <c r="B246" s="50" t="s">
        <v>538</v>
      </c>
      <c r="C246" s="198"/>
      <c r="D246" s="9">
        <v>43703</v>
      </c>
      <c r="E246" s="101">
        <v>43704</v>
      </c>
      <c r="F246" s="196">
        <v>43705</v>
      </c>
      <c r="G246" s="9" t="s">
        <v>383</v>
      </c>
      <c r="H246" s="9">
        <v>43709</v>
      </c>
      <c r="I246" s="9">
        <v>43709</v>
      </c>
      <c r="J246" s="9">
        <v>43715</v>
      </c>
      <c r="K246" s="9">
        <v>43723</v>
      </c>
      <c r="L246" s="9">
        <v>43729</v>
      </c>
      <c r="M246" s="80">
        <v>43733</v>
      </c>
    </row>
    <row r="247" spans="1:14" x14ac:dyDescent="0.2">
      <c r="A247" s="16" t="s">
        <v>611</v>
      </c>
      <c r="B247" s="25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30"/>
    </row>
    <row r="248" spans="1:14" x14ac:dyDescent="0.2">
      <c r="A248" s="16" t="s">
        <v>639</v>
      </c>
      <c r="B248" s="25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9"/>
    </row>
    <row r="249" spans="1:14" x14ac:dyDescent="0.2">
      <c r="A249" s="16" t="s">
        <v>640</v>
      </c>
      <c r="B249" s="25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9"/>
    </row>
    <row r="250" spans="1:14" x14ac:dyDescent="0.2">
      <c r="A250" s="16" t="s">
        <v>736</v>
      </c>
      <c r="B250" s="25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9"/>
    </row>
    <row r="251" spans="1:14" ht="13.5" thickBot="1" x14ac:dyDescent="0.25">
      <c r="A251" s="20" t="s">
        <v>114</v>
      </c>
      <c r="B251" s="26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3"/>
    </row>
    <row r="253" spans="1:14" ht="13.5" thickBot="1" x14ac:dyDescent="0.25">
      <c r="A253" s="1" t="s">
        <v>100</v>
      </c>
    </row>
    <row r="254" spans="1:14" ht="25.5" x14ac:dyDescent="0.2">
      <c r="A254" s="153" t="s">
        <v>111</v>
      </c>
      <c r="B254" s="142" t="s">
        <v>110</v>
      </c>
      <c r="C254" s="144" t="s">
        <v>11</v>
      </c>
      <c r="D254" s="146" t="s">
        <v>10</v>
      </c>
      <c r="E254" s="146"/>
      <c r="F254" s="27" t="s">
        <v>79</v>
      </c>
      <c r="G254" s="27" t="s">
        <v>80</v>
      </c>
      <c r="H254" s="27" t="s">
        <v>81</v>
      </c>
      <c r="I254" s="4" t="s">
        <v>82</v>
      </c>
      <c r="J254" s="45" t="s">
        <v>83</v>
      </c>
      <c r="K254" s="34"/>
      <c r="L254" s="199"/>
      <c r="M254" s="199"/>
      <c r="N254" s="199"/>
    </row>
    <row r="255" spans="1:14" x14ac:dyDescent="0.2">
      <c r="A255" s="154"/>
      <c r="B255" s="143"/>
      <c r="C255" s="145"/>
      <c r="D255" s="139" t="s">
        <v>1</v>
      </c>
      <c r="E255" s="139" t="s">
        <v>0</v>
      </c>
      <c r="F255" s="139" t="s">
        <v>1</v>
      </c>
      <c r="G255" s="139" t="s">
        <v>1</v>
      </c>
      <c r="H255" s="139" t="s">
        <v>1</v>
      </c>
      <c r="I255" s="139" t="s">
        <v>1</v>
      </c>
      <c r="J255" s="7" t="s">
        <v>1</v>
      </c>
      <c r="K255" s="35"/>
      <c r="L255" s="35"/>
      <c r="M255" s="35"/>
      <c r="N255" s="35"/>
    </row>
    <row r="256" spans="1:14" x14ac:dyDescent="0.2">
      <c r="A256" s="157">
        <v>0</v>
      </c>
      <c r="B256" s="99">
        <v>0</v>
      </c>
      <c r="C256" s="150" t="s">
        <v>78</v>
      </c>
      <c r="D256" s="9">
        <v>0</v>
      </c>
      <c r="E256" s="9">
        <v>1</v>
      </c>
      <c r="F256" s="187">
        <v>2</v>
      </c>
      <c r="G256" s="9">
        <v>5</v>
      </c>
      <c r="H256" s="101">
        <v>19</v>
      </c>
      <c r="I256" s="101">
        <v>20</v>
      </c>
      <c r="J256" s="13">
        <v>25</v>
      </c>
      <c r="K256" s="36"/>
      <c r="L256" s="36"/>
      <c r="M256" s="36"/>
      <c r="N256" s="36"/>
    </row>
    <row r="257" spans="1:15" x14ac:dyDescent="0.2">
      <c r="A257" s="157">
        <v>0</v>
      </c>
      <c r="B257" s="99">
        <v>0</v>
      </c>
      <c r="C257" s="150"/>
      <c r="D257" s="101">
        <v>7</v>
      </c>
      <c r="E257" s="101">
        <v>8</v>
      </c>
      <c r="F257" s="187">
        <v>9</v>
      </c>
      <c r="G257" s="101">
        <v>12</v>
      </c>
      <c r="H257" s="101">
        <v>26</v>
      </c>
      <c r="I257" s="101">
        <v>27</v>
      </c>
      <c r="J257" s="13">
        <v>32</v>
      </c>
      <c r="K257" s="36"/>
      <c r="L257" s="36"/>
      <c r="M257" s="36"/>
      <c r="N257" s="36"/>
    </row>
    <row r="258" spans="1:15" x14ac:dyDescent="0.2">
      <c r="A258" s="157">
        <v>0</v>
      </c>
      <c r="B258" s="99">
        <v>0</v>
      </c>
      <c r="C258" s="150"/>
      <c r="D258" s="101">
        <v>14</v>
      </c>
      <c r="E258" s="101">
        <v>15</v>
      </c>
      <c r="F258" s="187">
        <v>16</v>
      </c>
      <c r="G258" s="101">
        <v>19</v>
      </c>
      <c r="H258" s="101">
        <v>33</v>
      </c>
      <c r="I258" s="101">
        <v>34</v>
      </c>
      <c r="J258" s="13">
        <v>39</v>
      </c>
      <c r="K258" s="36"/>
      <c r="L258" s="36"/>
      <c r="M258" s="36"/>
      <c r="N258" s="36"/>
    </row>
    <row r="259" spans="1:15" x14ac:dyDescent="0.2">
      <c r="A259" s="157">
        <v>0</v>
      </c>
      <c r="B259" s="99">
        <v>0</v>
      </c>
      <c r="C259" s="150"/>
      <c r="D259" s="101">
        <v>21</v>
      </c>
      <c r="E259" s="101">
        <v>22</v>
      </c>
      <c r="F259" s="187">
        <v>23</v>
      </c>
      <c r="G259" s="101">
        <v>26</v>
      </c>
      <c r="H259" s="101">
        <v>40</v>
      </c>
      <c r="I259" s="101">
        <v>41</v>
      </c>
      <c r="J259" s="13">
        <v>46</v>
      </c>
      <c r="K259" s="36"/>
      <c r="L259" s="36"/>
      <c r="M259" s="36"/>
      <c r="N259" s="36"/>
    </row>
    <row r="260" spans="1:15" ht="13.5" thickBot="1" x14ac:dyDescent="0.25">
      <c r="A260" s="157">
        <v>0</v>
      </c>
      <c r="B260" s="99">
        <v>0</v>
      </c>
      <c r="C260" s="151"/>
      <c r="D260" s="15">
        <v>28</v>
      </c>
      <c r="E260" s="15">
        <v>29</v>
      </c>
      <c r="F260" s="189">
        <v>30</v>
      </c>
      <c r="G260" s="15">
        <v>33</v>
      </c>
      <c r="H260" s="15">
        <v>47</v>
      </c>
      <c r="I260" s="15">
        <v>48</v>
      </c>
      <c r="J260" s="163">
        <v>53</v>
      </c>
      <c r="K260" s="36"/>
      <c r="L260" s="36"/>
      <c r="M260" s="36"/>
      <c r="N260" s="36"/>
    </row>
    <row r="261" spans="1:15" x14ac:dyDescent="0.2">
      <c r="A261" s="138" t="s">
        <v>611</v>
      </c>
      <c r="B261" s="28"/>
      <c r="C261" s="29"/>
      <c r="D261" s="29"/>
      <c r="E261" s="29"/>
      <c r="F261" s="29"/>
      <c r="G261" s="29"/>
      <c r="H261" s="29"/>
      <c r="I261" s="29"/>
      <c r="J261" s="30"/>
      <c r="K261" s="18"/>
      <c r="L261" s="18"/>
      <c r="M261" s="18"/>
      <c r="N261" s="18"/>
      <c r="O261" s="18"/>
    </row>
    <row r="262" spans="1:15" x14ac:dyDescent="0.2">
      <c r="A262" s="16" t="s">
        <v>737</v>
      </c>
      <c r="B262" s="25"/>
      <c r="C262" s="18"/>
      <c r="D262" s="18"/>
      <c r="E262" s="18"/>
      <c r="F262" s="18"/>
      <c r="G262" s="18"/>
      <c r="H262" s="18"/>
      <c r="I262" s="18"/>
      <c r="J262" s="19"/>
      <c r="K262" s="18"/>
      <c r="L262" s="18"/>
      <c r="M262" s="18"/>
      <c r="N262" s="18"/>
      <c r="O262" s="18"/>
    </row>
    <row r="263" spans="1:15" x14ac:dyDescent="0.2">
      <c r="A263" s="16" t="s">
        <v>738</v>
      </c>
      <c r="B263" s="25"/>
      <c r="C263" s="18"/>
      <c r="D263" s="18"/>
      <c r="E263" s="18"/>
      <c r="F263" s="18"/>
      <c r="G263" s="18"/>
      <c r="H263" s="18"/>
      <c r="I263" s="18"/>
      <c r="J263" s="19"/>
      <c r="K263" s="18"/>
      <c r="L263" s="18"/>
      <c r="M263" s="18"/>
      <c r="N263" s="18"/>
      <c r="O263" s="18"/>
    </row>
    <row r="264" spans="1:15" x14ac:dyDescent="0.2">
      <c r="A264" s="16" t="s">
        <v>739</v>
      </c>
      <c r="B264" s="25"/>
      <c r="C264" s="18"/>
      <c r="D264" s="18"/>
      <c r="E264" s="18"/>
      <c r="F264" s="18"/>
      <c r="G264" s="18"/>
      <c r="H264" s="18"/>
      <c r="I264" s="18"/>
      <c r="J264" s="19"/>
      <c r="K264" s="18"/>
      <c r="L264" s="18"/>
      <c r="M264" s="18"/>
      <c r="N264" s="18"/>
      <c r="O264" s="18"/>
    </row>
    <row r="265" spans="1:15" ht="13.5" thickBot="1" x14ac:dyDescent="0.25">
      <c r="A265" s="20" t="s">
        <v>114</v>
      </c>
      <c r="B265" s="26"/>
      <c r="C265" s="22"/>
      <c r="D265" s="22"/>
      <c r="E265" s="22"/>
      <c r="F265" s="22"/>
      <c r="G265" s="22"/>
      <c r="H265" s="22"/>
      <c r="I265" s="22"/>
      <c r="J265" s="23"/>
      <c r="K265" s="18"/>
      <c r="L265" s="18"/>
      <c r="M265" s="18"/>
      <c r="N265" s="18"/>
      <c r="O265" s="18"/>
    </row>
    <row r="267" spans="1:15" ht="13.5" thickBot="1" x14ac:dyDescent="0.25">
      <c r="A267" s="1" t="s">
        <v>94</v>
      </c>
    </row>
    <row r="268" spans="1:15" ht="25.5" x14ac:dyDescent="0.2">
      <c r="A268" s="153" t="s">
        <v>111</v>
      </c>
      <c r="B268" s="142" t="s">
        <v>110</v>
      </c>
      <c r="C268" s="144" t="s">
        <v>11</v>
      </c>
      <c r="D268" s="146" t="s">
        <v>10</v>
      </c>
      <c r="E268" s="146"/>
      <c r="F268" s="27" t="s">
        <v>9</v>
      </c>
      <c r="G268" s="27" t="s">
        <v>13</v>
      </c>
      <c r="H268" s="45" t="s">
        <v>22</v>
      </c>
      <c r="I268" s="45" t="s">
        <v>351</v>
      </c>
      <c r="J268" s="45" t="s">
        <v>352</v>
      </c>
      <c r="K268" s="45" t="s">
        <v>353</v>
      </c>
    </row>
    <row r="269" spans="1:15" x14ac:dyDescent="0.2">
      <c r="A269" s="154"/>
      <c r="B269" s="143"/>
      <c r="C269" s="145"/>
      <c r="D269" s="139" t="s">
        <v>1</v>
      </c>
      <c r="E269" s="139" t="s">
        <v>0</v>
      </c>
      <c r="F269" s="139" t="s">
        <v>1</v>
      </c>
      <c r="G269" s="139" t="s">
        <v>1</v>
      </c>
      <c r="H269" s="7" t="s">
        <v>1</v>
      </c>
      <c r="I269" s="7" t="s">
        <v>1</v>
      </c>
      <c r="J269" s="7" t="s">
        <v>1</v>
      </c>
      <c r="K269" s="7" t="s">
        <v>1</v>
      </c>
    </row>
    <row r="270" spans="1:15" x14ac:dyDescent="0.2">
      <c r="A270" s="157" t="s">
        <v>490</v>
      </c>
      <c r="B270" s="99" t="s">
        <v>480</v>
      </c>
      <c r="C270" s="150" t="s">
        <v>77</v>
      </c>
      <c r="D270" s="9">
        <v>43677</v>
      </c>
      <c r="E270" s="9">
        <v>43678</v>
      </c>
      <c r="F270" s="187">
        <v>43679</v>
      </c>
      <c r="G270" s="9">
        <v>43683</v>
      </c>
      <c r="H270" s="10">
        <v>43687</v>
      </c>
      <c r="I270" s="10">
        <v>43700</v>
      </c>
      <c r="J270" s="10">
        <v>43701</v>
      </c>
      <c r="K270" s="10">
        <v>43706</v>
      </c>
    </row>
    <row r="271" spans="1:15" x14ac:dyDescent="0.2">
      <c r="A271" s="157" t="s">
        <v>566</v>
      </c>
      <c r="B271" s="99" t="s">
        <v>520</v>
      </c>
      <c r="C271" s="150"/>
      <c r="D271" s="9">
        <v>43684</v>
      </c>
      <c r="E271" s="9">
        <v>43685</v>
      </c>
      <c r="F271" s="187">
        <v>43686</v>
      </c>
      <c r="G271" s="9">
        <v>43690</v>
      </c>
      <c r="H271" s="10">
        <v>43694</v>
      </c>
      <c r="I271" s="10">
        <v>43707</v>
      </c>
      <c r="J271" s="10">
        <v>43708</v>
      </c>
      <c r="K271" s="10">
        <v>43713</v>
      </c>
    </row>
    <row r="272" spans="1:15" x14ac:dyDescent="0.2">
      <c r="A272" s="157" t="s">
        <v>567</v>
      </c>
      <c r="B272" s="99" t="s">
        <v>521</v>
      </c>
      <c r="C272" s="150"/>
      <c r="D272" s="9">
        <v>43691</v>
      </c>
      <c r="E272" s="9">
        <v>43692</v>
      </c>
      <c r="F272" s="187">
        <v>43693</v>
      </c>
      <c r="G272" s="9">
        <v>43697</v>
      </c>
      <c r="H272" s="10">
        <v>43701</v>
      </c>
      <c r="I272" s="10">
        <v>43714</v>
      </c>
      <c r="J272" s="10">
        <v>43715</v>
      </c>
      <c r="K272" s="10">
        <v>43720</v>
      </c>
    </row>
    <row r="273" spans="1:11" x14ac:dyDescent="0.2">
      <c r="A273" s="157" t="s">
        <v>568</v>
      </c>
      <c r="B273" s="99" t="s">
        <v>522</v>
      </c>
      <c r="C273" s="150"/>
      <c r="D273" s="9">
        <v>43698</v>
      </c>
      <c r="E273" s="9">
        <v>43699</v>
      </c>
      <c r="F273" s="187">
        <v>43700</v>
      </c>
      <c r="G273" s="9">
        <v>43704</v>
      </c>
      <c r="H273" s="10">
        <v>43708</v>
      </c>
      <c r="I273" s="10">
        <v>43721</v>
      </c>
      <c r="J273" s="10">
        <v>43722</v>
      </c>
      <c r="K273" s="10">
        <v>43727</v>
      </c>
    </row>
    <row r="274" spans="1:11" ht="13.5" thickBot="1" x14ac:dyDescent="0.25">
      <c r="A274" s="157" t="s">
        <v>569</v>
      </c>
      <c r="B274" s="99" t="s">
        <v>523</v>
      </c>
      <c r="C274" s="151"/>
      <c r="D274" s="9">
        <v>43705</v>
      </c>
      <c r="E274" s="9">
        <v>43706</v>
      </c>
      <c r="F274" s="187">
        <v>43707</v>
      </c>
      <c r="G274" s="9">
        <v>43711</v>
      </c>
      <c r="H274" s="200">
        <v>43715</v>
      </c>
      <c r="I274" s="200">
        <v>43728</v>
      </c>
      <c r="J274" s="200">
        <v>43729</v>
      </c>
      <c r="K274" s="200">
        <v>43734</v>
      </c>
    </row>
    <row r="275" spans="1:11" x14ac:dyDescent="0.2">
      <c r="A275" s="138" t="s">
        <v>611</v>
      </c>
      <c r="B275" s="28"/>
      <c r="C275" s="29"/>
      <c r="D275" s="29"/>
      <c r="E275" s="29"/>
      <c r="F275" s="29"/>
      <c r="G275" s="29"/>
      <c r="H275" s="84"/>
      <c r="I275" s="84"/>
      <c r="J275" s="84"/>
      <c r="K275" s="88"/>
    </row>
    <row r="276" spans="1:11" x14ac:dyDescent="0.2">
      <c r="A276" s="16" t="s">
        <v>740</v>
      </c>
      <c r="B276" s="25"/>
      <c r="C276" s="18"/>
      <c r="D276" s="18"/>
      <c r="E276" s="18"/>
      <c r="F276" s="18"/>
      <c r="G276" s="18"/>
      <c r="H276" s="18"/>
      <c r="I276" s="18"/>
      <c r="J276" s="18"/>
      <c r="K276" s="82"/>
    </row>
    <row r="277" spans="1:11" x14ac:dyDescent="0.2">
      <c r="A277" s="16" t="s">
        <v>741</v>
      </c>
      <c r="B277" s="25"/>
      <c r="C277" s="18"/>
      <c r="D277" s="18"/>
      <c r="E277" s="18"/>
      <c r="F277" s="18"/>
      <c r="G277" s="18"/>
      <c r="H277" s="18"/>
      <c r="I277" s="18"/>
      <c r="J277" s="18"/>
      <c r="K277" s="82"/>
    </row>
    <row r="278" spans="1:11" x14ac:dyDescent="0.2">
      <c r="A278" s="16" t="s">
        <v>725</v>
      </c>
      <c r="B278" s="25"/>
      <c r="C278" s="18"/>
      <c r="D278" s="18"/>
      <c r="E278" s="18"/>
      <c r="F278" s="18"/>
      <c r="G278" s="18"/>
      <c r="H278" s="18"/>
      <c r="I278" s="18"/>
      <c r="J278" s="18"/>
      <c r="K278" s="82"/>
    </row>
    <row r="279" spans="1:11" ht="13.5" thickBot="1" x14ac:dyDescent="0.25">
      <c r="A279" s="20" t="s">
        <v>674</v>
      </c>
      <c r="B279" s="26"/>
      <c r="C279" s="22"/>
      <c r="D279" s="22"/>
      <c r="E279" s="22"/>
      <c r="F279" s="22"/>
      <c r="G279" s="22"/>
      <c r="H279" s="85"/>
      <c r="I279" s="85"/>
      <c r="J279" s="85"/>
      <c r="K279" s="83"/>
    </row>
    <row r="281" spans="1:11" ht="13.5" thickBot="1" x14ac:dyDescent="0.25">
      <c r="A281" s="161" t="s">
        <v>90</v>
      </c>
    </row>
    <row r="282" spans="1:11" ht="25.5" x14ac:dyDescent="0.2">
      <c r="A282" s="153" t="s">
        <v>111</v>
      </c>
      <c r="B282" s="142" t="s">
        <v>110</v>
      </c>
      <c r="C282" s="144" t="s">
        <v>11</v>
      </c>
      <c r="D282" s="146" t="s">
        <v>10</v>
      </c>
      <c r="E282" s="146"/>
      <c r="F282" s="27" t="s">
        <v>70</v>
      </c>
      <c r="G282" s="27" t="s">
        <v>19</v>
      </c>
      <c r="H282" s="27" t="s">
        <v>17</v>
      </c>
      <c r="I282" s="27" t="s">
        <v>17</v>
      </c>
      <c r="J282" s="45" t="s">
        <v>54</v>
      </c>
      <c r="K282" s="199"/>
    </row>
    <row r="283" spans="1:11" x14ac:dyDescent="0.2">
      <c r="A283" s="154"/>
      <c r="B283" s="143"/>
      <c r="C283" s="145"/>
      <c r="D283" s="139" t="s">
        <v>1</v>
      </c>
      <c r="E283" s="139" t="s">
        <v>0</v>
      </c>
      <c r="F283" s="139" t="s">
        <v>1</v>
      </c>
      <c r="G283" s="139" t="s">
        <v>1</v>
      </c>
      <c r="H283" s="139" t="s">
        <v>1</v>
      </c>
      <c r="I283" s="139" t="s">
        <v>1</v>
      </c>
      <c r="J283" s="7" t="s">
        <v>1</v>
      </c>
      <c r="K283" s="35"/>
    </row>
    <row r="284" spans="1:11" x14ac:dyDescent="0.2">
      <c r="A284" s="157" t="s">
        <v>496</v>
      </c>
      <c r="B284" s="99" t="s">
        <v>478</v>
      </c>
      <c r="C284" s="150" t="s">
        <v>77</v>
      </c>
      <c r="D284" s="9">
        <v>43672</v>
      </c>
      <c r="E284" s="9">
        <v>43673</v>
      </c>
      <c r="F284" s="187">
        <v>43678</v>
      </c>
      <c r="G284" s="187">
        <v>43682</v>
      </c>
      <c r="H284" s="187">
        <v>43695</v>
      </c>
      <c r="I284" s="187">
        <v>43696</v>
      </c>
      <c r="J284" s="201">
        <v>43696</v>
      </c>
      <c r="K284" s="36"/>
    </row>
    <row r="285" spans="1:11" x14ac:dyDescent="0.2">
      <c r="A285" s="157" t="s">
        <v>589</v>
      </c>
      <c r="B285" s="99" t="s">
        <v>479</v>
      </c>
      <c r="C285" s="150"/>
      <c r="D285" s="9">
        <v>43679</v>
      </c>
      <c r="E285" s="9">
        <v>43680</v>
      </c>
      <c r="F285" s="187">
        <v>43685</v>
      </c>
      <c r="G285" s="187">
        <v>43689</v>
      </c>
      <c r="H285" s="187">
        <v>43702</v>
      </c>
      <c r="I285" s="187">
        <v>43703</v>
      </c>
      <c r="J285" s="201">
        <v>43703</v>
      </c>
      <c r="K285" s="36"/>
    </row>
    <row r="286" spans="1:11" x14ac:dyDescent="0.2">
      <c r="A286" s="157" t="s">
        <v>590</v>
      </c>
      <c r="B286" s="99" t="s">
        <v>480</v>
      </c>
      <c r="C286" s="150"/>
      <c r="D286" s="9">
        <v>43686</v>
      </c>
      <c r="E286" s="9">
        <v>43687</v>
      </c>
      <c r="F286" s="187">
        <v>43692</v>
      </c>
      <c r="G286" s="187">
        <v>43696</v>
      </c>
      <c r="H286" s="187">
        <v>43709</v>
      </c>
      <c r="I286" s="187">
        <v>43710</v>
      </c>
      <c r="J286" s="201">
        <v>43710</v>
      </c>
      <c r="K286" s="36"/>
    </row>
    <row r="287" spans="1:11" x14ac:dyDescent="0.2">
      <c r="A287" s="157" t="s">
        <v>591</v>
      </c>
      <c r="B287" s="99" t="s">
        <v>520</v>
      </c>
      <c r="C287" s="150"/>
      <c r="D287" s="9">
        <v>43693</v>
      </c>
      <c r="E287" s="9">
        <v>43694</v>
      </c>
      <c r="F287" s="187">
        <v>43699</v>
      </c>
      <c r="G287" s="187">
        <v>43703</v>
      </c>
      <c r="H287" s="187">
        <v>43716</v>
      </c>
      <c r="I287" s="187">
        <v>43717</v>
      </c>
      <c r="J287" s="201">
        <v>43717</v>
      </c>
      <c r="K287" s="36"/>
    </row>
    <row r="288" spans="1:11" ht="13.5" thickBot="1" x14ac:dyDescent="0.25">
      <c r="A288" s="157" t="s">
        <v>592</v>
      </c>
      <c r="B288" s="99" t="s">
        <v>521</v>
      </c>
      <c r="C288" s="151"/>
      <c r="D288" s="9">
        <v>43700</v>
      </c>
      <c r="E288" s="9">
        <v>43701</v>
      </c>
      <c r="F288" s="187">
        <v>43706</v>
      </c>
      <c r="G288" s="187">
        <v>43710</v>
      </c>
      <c r="H288" s="187">
        <v>43723</v>
      </c>
      <c r="I288" s="187">
        <v>43724</v>
      </c>
      <c r="J288" s="202">
        <v>43724</v>
      </c>
      <c r="K288" s="36"/>
    </row>
    <row r="289" spans="1:13" x14ac:dyDescent="0.2">
      <c r="A289" s="138" t="s">
        <v>611</v>
      </c>
      <c r="B289" s="28"/>
      <c r="C289" s="29"/>
      <c r="D289" s="29"/>
      <c r="E289" s="29"/>
      <c r="F289" s="29"/>
      <c r="G289" s="29"/>
      <c r="H289" s="29"/>
      <c r="I289" s="29"/>
      <c r="J289" s="30"/>
      <c r="K289" s="18"/>
    </row>
    <row r="290" spans="1:13" x14ac:dyDescent="0.2">
      <c r="A290" s="16" t="s">
        <v>742</v>
      </c>
      <c r="B290" s="25"/>
      <c r="C290" s="18"/>
      <c r="D290" s="18"/>
      <c r="E290" s="18"/>
      <c r="F290" s="18"/>
      <c r="G290" s="18"/>
      <c r="H290" s="18"/>
      <c r="I290" s="18"/>
      <c r="J290" s="19"/>
      <c r="K290" s="18"/>
    </row>
    <row r="291" spans="1:13" x14ac:dyDescent="0.2">
      <c r="A291" s="16" t="s">
        <v>666</v>
      </c>
      <c r="B291" s="25"/>
      <c r="C291" s="18"/>
      <c r="D291" s="18"/>
      <c r="E291" s="18"/>
      <c r="F291" s="18"/>
      <c r="G291" s="18"/>
      <c r="H291" s="18"/>
      <c r="I291" s="18"/>
      <c r="J291" s="19"/>
      <c r="K291" s="18"/>
    </row>
    <row r="292" spans="1:13" x14ac:dyDescent="0.2">
      <c r="A292" s="16" t="s">
        <v>743</v>
      </c>
      <c r="B292" s="25"/>
      <c r="C292" s="18"/>
      <c r="D292" s="18"/>
      <c r="E292" s="18"/>
      <c r="F292" s="18"/>
      <c r="G292" s="18"/>
      <c r="H292" s="18"/>
      <c r="I292" s="18"/>
      <c r="J292" s="19"/>
      <c r="K292" s="18"/>
    </row>
    <row r="293" spans="1:13" ht="13.5" thickBot="1" x14ac:dyDescent="0.25">
      <c r="A293" s="20" t="s">
        <v>114</v>
      </c>
      <c r="B293" s="26"/>
      <c r="C293" s="22"/>
      <c r="D293" s="22"/>
      <c r="E293" s="22"/>
      <c r="F293" s="22"/>
      <c r="G293" s="22"/>
      <c r="H293" s="22"/>
      <c r="I293" s="22"/>
      <c r="J293" s="23"/>
      <c r="K293" s="18"/>
    </row>
    <row r="295" spans="1:13" ht="13.5" thickBot="1" x14ac:dyDescent="0.25">
      <c r="A295" s="1" t="s">
        <v>92</v>
      </c>
      <c r="B295" s="24"/>
    </row>
    <row r="296" spans="1:13" ht="25.5" x14ac:dyDescent="0.2">
      <c r="A296" s="153" t="s">
        <v>111</v>
      </c>
      <c r="B296" s="142" t="s">
        <v>110</v>
      </c>
      <c r="C296" s="144" t="s">
        <v>11</v>
      </c>
      <c r="D296" s="146" t="s">
        <v>154</v>
      </c>
      <c r="E296" s="146"/>
      <c r="F296" s="140" t="s">
        <v>155</v>
      </c>
      <c r="G296" s="27" t="s">
        <v>13</v>
      </c>
      <c r="H296" s="45" t="s">
        <v>6</v>
      </c>
      <c r="I296" s="45" t="s">
        <v>350</v>
      </c>
      <c r="J296" s="45" t="s">
        <v>350</v>
      </c>
      <c r="K296" s="45" t="s">
        <v>447</v>
      </c>
      <c r="L296" s="45" t="s">
        <v>349</v>
      </c>
      <c r="M296" s="34"/>
    </row>
    <row r="297" spans="1:13" x14ac:dyDescent="0.2">
      <c r="A297" s="154"/>
      <c r="B297" s="143"/>
      <c r="C297" s="145"/>
      <c r="D297" s="139" t="s">
        <v>1</v>
      </c>
      <c r="E297" s="139" t="s">
        <v>0</v>
      </c>
      <c r="F297" s="139" t="s">
        <v>1</v>
      </c>
      <c r="G297" s="139" t="s">
        <v>1</v>
      </c>
      <c r="H297" s="7" t="s">
        <v>1</v>
      </c>
      <c r="I297" s="7" t="s">
        <v>1</v>
      </c>
      <c r="J297" s="7" t="s">
        <v>1</v>
      </c>
      <c r="K297" s="7" t="s">
        <v>1</v>
      </c>
      <c r="L297" s="7" t="s">
        <v>1</v>
      </c>
      <c r="M297" s="35"/>
    </row>
    <row r="298" spans="1:13" x14ac:dyDescent="0.2">
      <c r="A298" s="157" t="s">
        <v>489</v>
      </c>
      <c r="B298" s="47" t="s">
        <v>479</v>
      </c>
      <c r="C298" s="150" t="s">
        <v>77</v>
      </c>
      <c r="D298" s="101">
        <v>43678</v>
      </c>
      <c r="E298" s="101">
        <v>43679</v>
      </c>
      <c r="F298" s="101">
        <v>43679</v>
      </c>
      <c r="G298" s="101">
        <v>43683</v>
      </c>
      <c r="H298" s="13">
        <v>43687</v>
      </c>
      <c r="I298" s="13">
        <v>43699</v>
      </c>
      <c r="J298" s="13">
        <v>43700</v>
      </c>
      <c r="K298" s="13">
        <v>43705</v>
      </c>
      <c r="L298" s="13">
        <v>43710</v>
      </c>
      <c r="M298" s="48"/>
    </row>
    <row r="299" spans="1:13" x14ac:dyDescent="0.2">
      <c r="A299" s="157" t="s">
        <v>562</v>
      </c>
      <c r="B299" s="47" t="s">
        <v>480</v>
      </c>
      <c r="C299" s="150"/>
      <c r="D299" s="101">
        <v>43685</v>
      </c>
      <c r="E299" s="101">
        <v>43686</v>
      </c>
      <c r="F299" s="101">
        <v>43686</v>
      </c>
      <c r="G299" s="101">
        <v>43690</v>
      </c>
      <c r="H299" s="13">
        <v>43694</v>
      </c>
      <c r="I299" s="13">
        <v>43706</v>
      </c>
      <c r="J299" s="13">
        <v>43707</v>
      </c>
      <c r="K299" s="13">
        <v>43712</v>
      </c>
      <c r="L299" s="13">
        <v>43717</v>
      </c>
      <c r="M299" s="44"/>
    </row>
    <row r="300" spans="1:13" x14ac:dyDescent="0.2">
      <c r="A300" s="157" t="s">
        <v>563</v>
      </c>
      <c r="B300" s="47" t="s">
        <v>520</v>
      </c>
      <c r="C300" s="150"/>
      <c r="D300" s="101">
        <v>43692</v>
      </c>
      <c r="E300" s="101">
        <v>43693</v>
      </c>
      <c r="F300" s="101">
        <v>43693</v>
      </c>
      <c r="G300" s="101">
        <v>43697</v>
      </c>
      <c r="H300" s="13">
        <v>43701</v>
      </c>
      <c r="I300" s="13">
        <v>43713</v>
      </c>
      <c r="J300" s="13">
        <v>43714</v>
      </c>
      <c r="K300" s="13">
        <v>43719</v>
      </c>
      <c r="L300" s="13">
        <v>43724</v>
      </c>
      <c r="M300" s="44"/>
    </row>
    <row r="301" spans="1:13" x14ac:dyDescent="0.2">
      <c r="A301" s="157" t="s">
        <v>564</v>
      </c>
      <c r="B301" s="47" t="s">
        <v>521</v>
      </c>
      <c r="C301" s="150"/>
      <c r="D301" s="101">
        <v>43699</v>
      </c>
      <c r="E301" s="101">
        <v>43700</v>
      </c>
      <c r="F301" s="101">
        <v>43700</v>
      </c>
      <c r="G301" s="101">
        <v>43704</v>
      </c>
      <c r="H301" s="13">
        <v>43708</v>
      </c>
      <c r="I301" s="13">
        <v>43720</v>
      </c>
      <c r="J301" s="13">
        <v>43721</v>
      </c>
      <c r="K301" s="13">
        <v>43726</v>
      </c>
      <c r="L301" s="13">
        <v>43731</v>
      </c>
      <c r="M301" s="44"/>
    </row>
    <row r="302" spans="1:13" ht="13.5" thickBot="1" x14ac:dyDescent="0.25">
      <c r="A302" s="203" t="s">
        <v>565</v>
      </c>
      <c r="B302" s="204" t="s">
        <v>522</v>
      </c>
      <c r="C302" s="151"/>
      <c r="D302" s="54">
        <v>43706</v>
      </c>
      <c r="E302" s="101">
        <v>43707</v>
      </c>
      <c r="F302" s="54">
        <v>43707</v>
      </c>
      <c r="G302" s="54">
        <v>43711</v>
      </c>
      <c r="H302" s="55">
        <v>43715</v>
      </c>
      <c r="I302" s="55">
        <v>43727</v>
      </c>
      <c r="J302" s="55">
        <v>43728</v>
      </c>
      <c r="K302" s="55">
        <v>43733</v>
      </c>
      <c r="L302" s="55">
        <v>43738</v>
      </c>
      <c r="M302" s="44"/>
    </row>
    <row r="303" spans="1:13" x14ac:dyDescent="0.2">
      <c r="A303" s="205" t="s">
        <v>112</v>
      </c>
      <c r="B303" s="87"/>
      <c r="C303" s="84"/>
      <c r="D303" s="84"/>
      <c r="E303" s="84"/>
      <c r="F303" s="84"/>
      <c r="G303" s="84"/>
      <c r="H303" s="84"/>
      <c r="I303" s="84"/>
      <c r="J303" s="84"/>
      <c r="K303" s="84"/>
      <c r="L303" s="88"/>
    </row>
    <row r="304" spans="1:13" x14ac:dyDescent="0.2">
      <c r="A304" s="206" t="s">
        <v>744</v>
      </c>
      <c r="B304" s="25"/>
      <c r="C304" s="18"/>
      <c r="D304" s="18"/>
      <c r="E304" s="18"/>
      <c r="F304" s="18"/>
      <c r="G304" s="18"/>
      <c r="H304" s="18"/>
      <c r="I304" s="18"/>
      <c r="J304" s="18"/>
      <c r="K304" s="18"/>
      <c r="L304" s="82"/>
    </row>
    <row r="305" spans="1:12" x14ac:dyDescent="0.2">
      <c r="A305" s="16" t="s">
        <v>745</v>
      </c>
      <c r="B305" s="25"/>
      <c r="C305" s="18"/>
      <c r="D305" s="18"/>
      <c r="E305" s="18"/>
      <c r="F305" s="18"/>
      <c r="G305" s="18"/>
      <c r="H305" s="18"/>
      <c r="I305" s="18"/>
      <c r="J305" s="18"/>
      <c r="K305" s="18"/>
      <c r="L305" s="82"/>
    </row>
    <row r="306" spans="1:12" x14ac:dyDescent="0.2">
      <c r="A306" s="206" t="s">
        <v>746</v>
      </c>
      <c r="B306" s="25"/>
      <c r="C306" s="18"/>
      <c r="D306" s="18"/>
      <c r="E306" s="18"/>
      <c r="F306" s="18"/>
      <c r="G306" s="18"/>
      <c r="H306" s="18"/>
      <c r="I306" s="18"/>
      <c r="J306" s="18"/>
      <c r="K306" s="18"/>
      <c r="L306" s="82"/>
    </row>
    <row r="307" spans="1:12" ht="13.5" customHeight="1" x14ac:dyDescent="0.2">
      <c r="A307" s="207" t="s">
        <v>747</v>
      </c>
      <c r="B307" s="89"/>
      <c r="C307" s="85"/>
      <c r="D307" s="85"/>
      <c r="E307" s="85"/>
      <c r="F307" s="85"/>
      <c r="G307" s="85"/>
      <c r="H307" s="85"/>
      <c r="I307" s="85"/>
      <c r="J307" s="85"/>
      <c r="K307" s="85"/>
      <c r="L307" s="83"/>
    </row>
    <row r="309" spans="1:12" ht="13.5" thickBot="1" x14ac:dyDescent="0.25">
      <c r="A309" s="1" t="s">
        <v>361</v>
      </c>
      <c r="B309" s="24"/>
    </row>
    <row r="310" spans="1:12" ht="27.75" customHeight="1" x14ac:dyDescent="0.2">
      <c r="A310" s="153" t="s">
        <v>111</v>
      </c>
      <c r="B310" s="142" t="s">
        <v>110</v>
      </c>
      <c r="C310" s="144" t="s">
        <v>11</v>
      </c>
      <c r="D310" s="146" t="s">
        <v>32</v>
      </c>
      <c r="E310" s="146"/>
      <c r="F310" s="27" t="s">
        <v>362</v>
      </c>
      <c r="G310" s="140" t="s">
        <v>42</v>
      </c>
      <c r="H310" s="27" t="s">
        <v>363</v>
      </c>
      <c r="I310" s="140" t="s">
        <v>347</v>
      </c>
    </row>
    <row r="311" spans="1:12" x14ac:dyDescent="0.2">
      <c r="A311" s="154"/>
      <c r="B311" s="143"/>
      <c r="C311" s="145"/>
      <c r="D311" s="139" t="s">
        <v>1</v>
      </c>
      <c r="E311" s="139" t="s">
        <v>0</v>
      </c>
      <c r="F311" s="139" t="s">
        <v>1</v>
      </c>
      <c r="G311" s="139" t="s">
        <v>1</v>
      </c>
      <c r="H311" s="139" t="s">
        <v>1</v>
      </c>
      <c r="I311" s="7" t="s">
        <v>1</v>
      </c>
    </row>
    <row r="312" spans="1:12" ht="12.75" customHeight="1" x14ac:dyDescent="0.2">
      <c r="A312" s="157" t="s">
        <v>631</v>
      </c>
      <c r="B312" s="100" t="s">
        <v>631</v>
      </c>
      <c r="C312" s="150" t="s">
        <v>371</v>
      </c>
      <c r="D312" s="9">
        <v>1</v>
      </c>
      <c r="E312" s="9">
        <v>2</v>
      </c>
      <c r="F312" s="101">
        <v>4</v>
      </c>
      <c r="G312" s="101">
        <v>9</v>
      </c>
      <c r="H312" s="101">
        <v>16</v>
      </c>
      <c r="I312" s="13">
        <v>18</v>
      </c>
    </row>
    <row r="313" spans="1:12" ht="12.75" customHeight="1" x14ac:dyDescent="0.2">
      <c r="A313" s="157" t="s">
        <v>631</v>
      </c>
      <c r="B313" s="100" t="s">
        <v>631</v>
      </c>
      <c r="C313" s="150"/>
      <c r="D313" s="9">
        <v>8</v>
      </c>
      <c r="E313" s="9">
        <v>9</v>
      </c>
      <c r="F313" s="101">
        <v>11</v>
      </c>
      <c r="G313" s="101">
        <v>16</v>
      </c>
      <c r="H313" s="101">
        <v>23</v>
      </c>
      <c r="I313" s="13">
        <v>25</v>
      </c>
    </row>
    <row r="314" spans="1:12" ht="12.75" customHeight="1" x14ac:dyDescent="0.2">
      <c r="A314" s="157" t="s">
        <v>631</v>
      </c>
      <c r="B314" s="100" t="s">
        <v>631</v>
      </c>
      <c r="C314" s="150"/>
      <c r="D314" s="9">
        <v>15</v>
      </c>
      <c r="E314" s="9">
        <v>16</v>
      </c>
      <c r="F314" s="101">
        <v>18</v>
      </c>
      <c r="G314" s="101">
        <v>23</v>
      </c>
      <c r="H314" s="101">
        <v>30</v>
      </c>
      <c r="I314" s="13">
        <v>32</v>
      </c>
    </row>
    <row r="315" spans="1:12" ht="12.75" customHeight="1" x14ac:dyDescent="0.2">
      <c r="A315" s="157" t="s">
        <v>631</v>
      </c>
      <c r="B315" s="100" t="s">
        <v>631</v>
      </c>
      <c r="C315" s="150"/>
      <c r="D315" s="9">
        <v>22</v>
      </c>
      <c r="E315" s="9">
        <v>23</v>
      </c>
      <c r="F315" s="101">
        <v>25</v>
      </c>
      <c r="G315" s="101">
        <v>30</v>
      </c>
      <c r="H315" s="101">
        <v>37</v>
      </c>
      <c r="I315" s="13">
        <v>39</v>
      </c>
    </row>
    <row r="316" spans="1:12" ht="12.75" customHeight="1" thickBot="1" x14ac:dyDescent="0.25">
      <c r="A316" s="157" t="s">
        <v>631</v>
      </c>
      <c r="B316" s="100" t="s">
        <v>631</v>
      </c>
      <c r="C316" s="151"/>
      <c r="D316" s="9">
        <v>29</v>
      </c>
      <c r="E316" s="9">
        <v>30</v>
      </c>
      <c r="F316" s="101">
        <v>32</v>
      </c>
      <c r="G316" s="101">
        <v>37</v>
      </c>
      <c r="H316" s="101">
        <v>44</v>
      </c>
      <c r="I316" s="13">
        <v>46</v>
      </c>
    </row>
    <row r="317" spans="1:12" x14ac:dyDescent="0.2">
      <c r="A317" s="16" t="s">
        <v>611</v>
      </c>
      <c r="B317" s="25"/>
      <c r="C317" s="18"/>
      <c r="D317" s="18"/>
      <c r="E317" s="18"/>
      <c r="F317" s="18"/>
      <c r="G317" s="18"/>
      <c r="H317" s="18"/>
      <c r="I317" s="88"/>
    </row>
    <row r="318" spans="1:12" x14ac:dyDescent="0.2">
      <c r="A318" s="16" t="s">
        <v>748</v>
      </c>
      <c r="B318" s="25"/>
      <c r="C318" s="18"/>
      <c r="D318" s="18"/>
      <c r="E318" s="18"/>
      <c r="F318" s="18"/>
      <c r="G318" s="18"/>
      <c r="H318" s="18"/>
      <c r="I318" s="82"/>
    </row>
    <row r="319" spans="1:12" x14ac:dyDescent="0.2">
      <c r="A319" s="16" t="s">
        <v>749</v>
      </c>
      <c r="B319" s="25"/>
      <c r="C319" s="18"/>
      <c r="D319" s="18"/>
      <c r="E319" s="18"/>
      <c r="F319" s="18"/>
      <c r="G319" s="18"/>
      <c r="H319" s="18"/>
      <c r="I319" s="82"/>
    </row>
    <row r="320" spans="1:12" x14ac:dyDescent="0.2">
      <c r="A320" s="16" t="s">
        <v>750</v>
      </c>
      <c r="B320" s="25"/>
      <c r="C320" s="18"/>
      <c r="D320" s="18"/>
      <c r="E320" s="18"/>
      <c r="F320" s="18"/>
      <c r="G320" s="18"/>
      <c r="H320" s="18"/>
      <c r="I320" s="82"/>
    </row>
    <row r="321" spans="1:13" ht="13.5" thickBot="1" x14ac:dyDescent="0.25">
      <c r="A321" s="20" t="s">
        <v>674</v>
      </c>
      <c r="B321" s="26"/>
      <c r="C321" s="22"/>
      <c r="D321" s="22"/>
      <c r="E321" s="22"/>
      <c r="F321" s="22"/>
      <c r="G321" s="22"/>
      <c r="H321" s="22"/>
      <c r="I321" s="95"/>
    </row>
    <row r="323" spans="1:13" ht="13.5" thickBot="1" x14ac:dyDescent="0.25">
      <c r="A323" s="162" t="s">
        <v>366</v>
      </c>
      <c r="B323" s="24"/>
    </row>
    <row r="324" spans="1:13" ht="25.5" customHeight="1" x14ac:dyDescent="0.2">
      <c r="A324" s="153" t="s">
        <v>111</v>
      </c>
      <c r="B324" s="142" t="s">
        <v>110</v>
      </c>
      <c r="C324" s="144" t="s">
        <v>11</v>
      </c>
      <c r="D324" s="146" t="s">
        <v>32</v>
      </c>
      <c r="E324" s="146"/>
      <c r="F324" s="140" t="s">
        <v>367</v>
      </c>
      <c r="G324" s="27" t="s">
        <v>42</v>
      </c>
      <c r="H324" s="140" t="s">
        <v>368</v>
      </c>
      <c r="I324" s="27" t="s">
        <v>369</v>
      </c>
      <c r="J324" s="140" t="s">
        <v>49</v>
      </c>
      <c r="K324" s="140" t="s">
        <v>50</v>
      </c>
      <c r="L324" s="45" t="s">
        <v>147</v>
      </c>
    </row>
    <row r="325" spans="1:13" x14ac:dyDescent="0.2">
      <c r="A325" s="154"/>
      <c r="B325" s="143"/>
      <c r="C325" s="145"/>
      <c r="D325" s="139" t="s">
        <v>1</v>
      </c>
      <c r="E325" s="139" t="s">
        <v>0</v>
      </c>
      <c r="F325" s="139" t="s">
        <v>1</v>
      </c>
      <c r="G325" s="139" t="s">
        <v>1</v>
      </c>
      <c r="H325" s="139" t="s">
        <v>1</v>
      </c>
      <c r="I325" s="139" t="s">
        <v>1</v>
      </c>
      <c r="J325" s="139" t="s">
        <v>1</v>
      </c>
      <c r="K325" s="139" t="s">
        <v>1</v>
      </c>
      <c r="L325" s="7" t="s">
        <v>1</v>
      </c>
    </row>
    <row r="326" spans="1:13" ht="12.75" customHeight="1" x14ac:dyDescent="0.2">
      <c r="A326" s="157" t="s">
        <v>631</v>
      </c>
      <c r="B326" s="100" t="s">
        <v>631</v>
      </c>
      <c r="C326" s="150" t="s">
        <v>371</v>
      </c>
      <c r="D326" s="101">
        <v>3</v>
      </c>
      <c r="E326" s="101">
        <v>4</v>
      </c>
      <c r="F326" s="101">
        <v>6</v>
      </c>
      <c r="G326" s="101">
        <v>10</v>
      </c>
      <c r="H326" s="101">
        <v>11</v>
      </c>
      <c r="I326" s="101">
        <v>32</v>
      </c>
      <c r="J326" s="101">
        <v>33</v>
      </c>
      <c r="K326" s="101">
        <v>35</v>
      </c>
      <c r="L326" s="13">
        <v>38</v>
      </c>
    </row>
    <row r="327" spans="1:13" ht="12.75" customHeight="1" x14ac:dyDescent="0.2">
      <c r="A327" s="157" t="s">
        <v>631</v>
      </c>
      <c r="B327" s="100" t="s">
        <v>631</v>
      </c>
      <c r="C327" s="150"/>
      <c r="D327" s="101">
        <v>10</v>
      </c>
      <c r="E327" s="101">
        <v>11</v>
      </c>
      <c r="F327" s="101">
        <v>13</v>
      </c>
      <c r="G327" s="101">
        <v>17</v>
      </c>
      <c r="H327" s="101">
        <v>18</v>
      </c>
      <c r="I327" s="101">
        <v>39</v>
      </c>
      <c r="J327" s="101">
        <v>40</v>
      </c>
      <c r="K327" s="101">
        <v>42</v>
      </c>
      <c r="L327" s="13">
        <v>45</v>
      </c>
    </row>
    <row r="328" spans="1:13" ht="12.75" customHeight="1" x14ac:dyDescent="0.2">
      <c r="A328" s="157" t="s">
        <v>631</v>
      </c>
      <c r="B328" s="100" t="s">
        <v>631</v>
      </c>
      <c r="C328" s="150"/>
      <c r="D328" s="101">
        <v>17</v>
      </c>
      <c r="E328" s="101">
        <v>18</v>
      </c>
      <c r="F328" s="101">
        <v>20</v>
      </c>
      <c r="G328" s="101">
        <v>24</v>
      </c>
      <c r="H328" s="101">
        <v>25</v>
      </c>
      <c r="I328" s="101">
        <v>46</v>
      </c>
      <c r="J328" s="101">
        <v>47</v>
      </c>
      <c r="K328" s="101">
        <v>49</v>
      </c>
      <c r="L328" s="13">
        <v>52</v>
      </c>
      <c r="M328" s="18"/>
    </row>
    <row r="329" spans="1:13" ht="12.75" customHeight="1" x14ac:dyDescent="0.2">
      <c r="A329" s="157" t="s">
        <v>631</v>
      </c>
      <c r="B329" s="100" t="s">
        <v>631</v>
      </c>
      <c r="C329" s="150"/>
      <c r="D329" s="101">
        <v>24</v>
      </c>
      <c r="E329" s="101">
        <v>25</v>
      </c>
      <c r="F329" s="101">
        <v>27</v>
      </c>
      <c r="G329" s="101">
        <v>31</v>
      </c>
      <c r="H329" s="101">
        <v>32</v>
      </c>
      <c r="I329" s="101">
        <v>53</v>
      </c>
      <c r="J329" s="101">
        <v>54</v>
      </c>
      <c r="K329" s="101">
        <v>56</v>
      </c>
      <c r="L329" s="13">
        <v>59</v>
      </c>
    </row>
    <row r="330" spans="1:13" ht="12.75" customHeight="1" thickBot="1" x14ac:dyDescent="0.25">
      <c r="A330" s="157" t="s">
        <v>631</v>
      </c>
      <c r="B330" s="100" t="s">
        <v>631</v>
      </c>
      <c r="C330" s="151"/>
      <c r="D330" s="101">
        <v>31</v>
      </c>
      <c r="E330" s="101">
        <v>32</v>
      </c>
      <c r="F330" s="101">
        <v>34</v>
      </c>
      <c r="G330" s="101">
        <v>38</v>
      </c>
      <c r="H330" s="101">
        <v>39</v>
      </c>
      <c r="I330" s="101">
        <v>60</v>
      </c>
      <c r="J330" s="101">
        <v>61</v>
      </c>
      <c r="K330" s="101">
        <v>63</v>
      </c>
      <c r="L330" s="13">
        <v>66</v>
      </c>
    </row>
    <row r="331" spans="1:13" x14ac:dyDescent="0.2">
      <c r="A331" s="138" t="s">
        <v>611</v>
      </c>
      <c r="B331" s="28"/>
      <c r="C331" s="29"/>
      <c r="D331" s="29"/>
      <c r="E331" s="29"/>
      <c r="F331" s="29"/>
      <c r="G331" s="29"/>
      <c r="H331" s="29"/>
      <c r="I331" s="29"/>
      <c r="J331" s="29"/>
      <c r="K331" s="29"/>
      <c r="L331" s="30"/>
    </row>
    <row r="332" spans="1:13" x14ac:dyDescent="0.2">
      <c r="A332" s="16" t="s">
        <v>751</v>
      </c>
      <c r="B332" s="25"/>
      <c r="C332" s="18"/>
      <c r="D332" s="18"/>
      <c r="E332" s="18"/>
      <c r="F332" s="18"/>
      <c r="G332" s="18"/>
      <c r="H332" s="18"/>
      <c r="I332" s="18"/>
      <c r="J332" s="18"/>
      <c r="K332" s="18"/>
      <c r="L332" s="19"/>
    </row>
    <row r="333" spans="1:13" x14ac:dyDescent="0.2">
      <c r="A333" s="16" t="s">
        <v>752</v>
      </c>
      <c r="B333" s="25"/>
      <c r="C333" s="18"/>
      <c r="D333" s="18"/>
      <c r="E333" s="18"/>
      <c r="F333" s="18"/>
      <c r="G333" s="18"/>
      <c r="H333" s="18"/>
      <c r="I333" s="18"/>
      <c r="J333" s="18"/>
      <c r="K333" s="18"/>
      <c r="L333" s="19"/>
    </row>
    <row r="334" spans="1:13" x14ac:dyDescent="0.2">
      <c r="A334" s="16" t="s">
        <v>753</v>
      </c>
      <c r="B334" s="25"/>
      <c r="C334" s="18"/>
      <c r="D334" s="18"/>
      <c r="E334" s="18"/>
      <c r="F334" s="18"/>
      <c r="G334" s="18"/>
      <c r="H334" s="18"/>
      <c r="I334" s="18"/>
      <c r="J334" s="18"/>
      <c r="K334" s="18"/>
      <c r="L334" s="19"/>
    </row>
    <row r="335" spans="1:13" ht="13.5" thickBot="1" x14ac:dyDescent="0.25">
      <c r="A335" s="20" t="s">
        <v>114</v>
      </c>
      <c r="B335" s="26"/>
      <c r="C335" s="22"/>
      <c r="D335" s="22"/>
      <c r="E335" s="22"/>
      <c r="F335" s="22"/>
      <c r="G335" s="22"/>
      <c r="H335" s="22"/>
      <c r="I335" s="22"/>
      <c r="J335" s="22"/>
      <c r="K335" s="22"/>
      <c r="L335" s="23"/>
    </row>
    <row r="337" spans="1:15" ht="13.5" thickBot="1" x14ac:dyDescent="0.25">
      <c r="A337" s="162" t="s">
        <v>387</v>
      </c>
      <c r="B337" s="24"/>
    </row>
    <row r="338" spans="1:15" ht="25.5" customHeight="1" x14ac:dyDescent="0.2">
      <c r="A338" s="153" t="s">
        <v>111</v>
      </c>
      <c r="B338" s="142" t="s">
        <v>110</v>
      </c>
      <c r="C338" s="144" t="s">
        <v>11</v>
      </c>
      <c r="D338" s="146" t="s">
        <v>388</v>
      </c>
      <c r="E338" s="146"/>
      <c r="F338" s="140" t="s">
        <v>360</v>
      </c>
      <c r="G338" s="140" t="s">
        <v>389</v>
      </c>
      <c r="H338" s="140" t="s">
        <v>390</v>
      </c>
      <c r="I338" s="140" t="s">
        <v>391</v>
      </c>
      <c r="J338" s="140" t="s">
        <v>392</v>
      </c>
      <c r="K338" s="140" t="s">
        <v>393</v>
      </c>
      <c r="L338" s="140" t="s">
        <v>454</v>
      </c>
      <c r="M338" s="140" t="s">
        <v>408</v>
      </c>
      <c r="N338" s="140" t="s">
        <v>394</v>
      </c>
      <c r="O338" s="45" t="s">
        <v>431</v>
      </c>
    </row>
    <row r="339" spans="1:15" x14ac:dyDescent="0.2">
      <c r="A339" s="154"/>
      <c r="B339" s="143"/>
      <c r="C339" s="145"/>
      <c r="D339" s="139" t="s">
        <v>1</v>
      </c>
      <c r="E339" s="139" t="s">
        <v>0</v>
      </c>
      <c r="F339" s="139" t="s">
        <v>1</v>
      </c>
      <c r="G339" s="139" t="s">
        <v>1</v>
      </c>
      <c r="H339" s="139" t="s">
        <v>1</v>
      </c>
      <c r="I339" s="139" t="s">
        <v>1</v>
      </c>
      <c r="J339" s="139" t="s">
        <v>1</v>
      </c>
      <c r="K339" s="139" t="s">
        <v>1</v>
      </c>
      <c r="L339" s="139" t="s">
        <v>1</v>
      </c>
      <c r="M339" s="139" t="s">
        <v>1</v>
      </c>
      <c r="N339" s="139" t="s">
        <v>1</v>
      </c>
      <c r="O339" s="7" t="s">
        <v>1</v>
      </c>
    </row>
    <row r="340" spans="1:15" ht="12.75" customHeight="1" x14ac:dyDescent="0.2">
      <c r="A340" s="157" t="s">
        <v>497</v>
      </c>
      <c r="B340" s="100" t="s">
        <v>498</v>
      </c>
      <c r="C340" s="150" t="s">
        <v>77</v>
      </c>
      <c r="D340" s="101">
        <v>43677</v>
      </c>
      <c r="E340" s="101">
        <v>43678</v>
      </c>
      <c r="F340" s="101">
        <v>43680</v>
      </c>
      <c r="G340" s="101">
        <v>43682</v>
      </c>
      <c r="H340" s="101">
        <v>43682</v>
      </c>
      <c r="I340" s="101">
        <v>43687</v>
      </c>
      <c r="J340" s="101">
        <v>43709</v>
      </c>
      <c r="K340" s="101">
        <v>43712</v>
      </c>
      <c r="L340" s="101">
        <v>43714</v>
      </c>
      <c r="M340" s="101">
        <v>43717</v>
      </c>
      <c r="N340" s="101">
        <v>43718</v>
      </c>
      <c r="O340" s="13">
        <v>43722</v>
      </c>
    </row>
    <row r="341" spans="1:15" ht="12.75" customHeight="1" x14ac:dyDescent="0.2">
      <c r="A341" s="157" t="s">
        <v>597</v>
      </c>
      <c r="B341" s="100" t="s">
        <v>480</v>
      </c>
      <c r="C341" s="150"/>
      <c r="D341" s="101">
        <v>43684</v>
      </c>
      <c r="E341" s="101">
        <v>43685</v>
      </c>
      <c r="F341" s="101">
        <v>43687</v>
      </c>
      <c r="G341" s="101">
        <v>43689</v>
      </c>
      <c r="H341" s="101">
        <v>43689</v>
      </c>
      <c r="I341" s="101">
        <v>43694</v>
      </c>
      <c r="J341" s="101">
        <v>43716</v>
      </c>
      <c r="K341" s="101">
        <v>43719</v>
      </c>
      <c r="L341" s="101">
        <v>43721</v>
      </c>
      <c r="M341" s="101">
        <v>43724</v>
      </c>
      <c r="N341" s="101">
        <v>43725</v>
      </c>
      <c r="O341" s="13">
        <v>43729</v>
      </c>
    </row>
    <row r="342" spans="1:15" ht="12.75" customHeight="1" x14ac:dyDescent="0.2">
      <c r="A342" s="157" t="s">
        <v>598</v>
      </c>
      <c r="B342" s="100" t="s">
        <v>520</v>
      </c>
      <c r="C342" s="150"/>
      <c r="D342" s="101">
        <v>43691</v>
      </c>
      <c r="E342" s="101">
        <v>43692</v>
      </c>
      <c r="F342" s="101">
        <v>43694</v>
      </c>
      <c r="G342" s="101">
        <v>43696</v>
      </c>
      <c r="H342" s="101">
        <v>43696</v>
      </c>
      <c r="I342" s="101">
        <v>43701</v>
      </c>
      <c r="J342" s="101">
        <v>43723</v>
      </c>
      <c r="K342" s="101">
        <v>43726</v>
      </c>
      <c r="L342" s="101">
        <v>43728</v>
      </c>
      <c r="M342" s="101">
        <v>43731</v>
      </c>
      <c r="N342" s="101">
        <v>43732</v>
      </c>
      <c r="O342" s="13">
        <v>43736</v>
      </c>
    </row>
    <row r="343" spans="1:15" ht="12.75" customHeight="1" x14ac:dyDescent="0.2">
      <c r="A343" s="157" t="s">
        <v>599</v>
      </c>
      <c r="B343" s="100" t="s">
        <v>601</v>
      </c>
      <c r="C343" s="150"/>
      <c r="D343" s="101">
        <v>43698</v>
      </c>
      <c r="E343" s="101">
        <v>43699</v>
      </c>
      <c r="F343" s="101">
        <v>43701</v>
      </c>
      <c r="G343" s="101">
        <v>43703</v>
      </c>
      <c r="H343" s="101">
        <v>43703</v>
      </c>
      <c r="I343" s="101">
        <v>43708</v>
      </c>
      <c r="J343" s="101">
        <v>43730</v>
      </c>
      <c r="K343" s="101">
        <v>43733</v>
      </c>
      <c r="L343" s="101">
        <v>43735</v>
      </c>
      <c r="M343" s="101">
        <v>43738</v>
      </c>
      <c r="N343" s="101">
        <v>43739</v>
      </c>
      <c r="O343" s="13">
        <v>43743</v>
      </c>
    </row>
    <row r="344" spans="1:15" ht="12.75" customHeight="1" thickBot="1" x14ac:dyDescent="0.25">
      <c r="A344" s="157" t="s">
        <v>600</v>
      </c>
      <c r="B344" s="100" t="s">
        <v>522</v>
      </c>
      <c r="C344" s="151"/>
      <c r="D344" s="101">
        <v>43705</v>
      </c>
      <c r="E344" s="101">
        <v>43706</v>
      </c>
      <c r="F344" s="101">
        <v>43708</v>
      </c>
      <c r="G344" s="101">
        <v>43710</v>
      </c>
      <c r="H344" s="101">
        <v>43710</v>
      </c>
      <c r="I344" s="101">
        <v>43715</v>
      </c>
      <c r="J344" s="101">
        <v>43737</v>
      </c>
      <c r="K344" s="101">
        <v>43740</v>
      </c>
      <c r="L344" s="101" t="s">
        <v>699</v>
      </c>
      <c r="M344" s="101">
        <v>43745</v>
      </c>
      <c r="N344" s="101">
        <v>43746</v>
      </c>
      <c r="O344" s="13">
        <v>43750</v>
      </c>
    </row>
    <row r="345" spans="1:15" x14ac:dyDescent="0.2">
      <c r="A345" s="138" t="s">
        <v>611</v>
      </c>
      <c r="B345" s="28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30"/>
    </row>
    <row r="346" spans="1:15" x14ac:dyDescent="0.2">
      <c r="A346" s="16" t="s">
        <v>754</v>
      </c>
      <c r="B346" s="25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9"/>
    </row>
    <row r="347" spans="1:15" x14ac:dyDescent="0.2">
      <c r="A347" s="16" t="s">
        <v>755</v>
      </c>
      <c r="B347" s="25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9"/>
    </row>
    <row r="348" spans="1:15" x14ac:dyDescent="0.2">
      <c r="A348" s="16" t="s">
        <v>756</v>
      </c>
      <c r="B348" s="25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9"/>
    </row>
    <row r="349" spans="1:15" ht="13.5" thickBot="1" x14ac:dyDescent="0.25">
      <c r="A349" s="20" t="s">
        <v>114</v>
      </c>
      <c r="B349" s="26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3"/>
    </row>
    <row r="351" spans="1:15" s="24" customFormat="1" ht="13.5" thickBot="1" x14ac:dyDescent="0.25">
      <c r="A351" s="137">
        <v>303</v>
      </c>
    </row>
    <row r="352" spans="1:15" ht="25.5" customHeight="1" x14ac:dyDescent="0.2">
      <c r="A352" s="153" t="s">
        <v>111</v>
      </c>
      <c r="B352" s="142" t="s">
        <v>110</v>
      </c>
      <c r="C352" s="144" t="s">
        <v>11</v>
      </c>
      <c r="D352" s="146" t="s">
        <v>388</v>
      </c>
      <c r="E352" s="146"/>
      <c r="F352" s="140" t="s">
        <v>411</v>
      </c>
      <c r="G352" s="140" t="s">
        <v>412</v>
      </c>
      <c r="H352" s="140" t="s">
        <v>413</v>
      </c>
      <c r="I352" s="140" t="s">
        <v>430</v>
      </c>
      <c r="J352" s="140" t="s">
        <v>414</v>
      </c>
      <c r="K352" s="140" t="s">
        <v>415</v>
      </c>
      <c r="L352" s="140" t="s">
        <v>416</v>
      </c>
      <c r="M352" s="140" t="s">
        <v>417</v>
      </c>
      <c r="N352" s="140" t="s">
        <v>418</v>
      </c>
      <c r="O352" s="45" t="s">
        <v>432</v>
      </c>
    </row>
    <row r="353" spans="1:15" x14ac:dyDescent="0.2">
      <c r="A353" s="154"/>
      <c r="B353" s="143"/>
      <c r="C353" s="145"/>
      <c r="D353" s="139" t="s">
        <v>1</v>
      </c>
      <c r="E353" s="139" t="s">
        <v>0</v>
      </c>
      <c r="F353" s="139" t="s">
        <v>1</v>
      </c>
      <c r="G353" s="139" t="s">
        <v>1</v>
      </c>
      <c r="H353" s="139" t="s">
        <v>1</v>
      </c>
      <c r="I353" s="139" t="s">
        <v>1</v>
      </c>
      <c r="J353" s="139" t="s">
        <v>1</v>
      </c>
      <c r="K353" s="139" t="s">
        <v>1</v>
      </c>
      <c r="L353" s="139" t="s">
        <v>1</v>
      </c>
      <c r="M353" s="139" t="s">
        <v>1</v>
      </c>
      <c r="N353" s="139" t="s">
        <v>1</v>
      </c>
      <c r="O353" s="7" t="s">
        <v>1</v>
      </c>
    </row>
    <row r="354" spans="1:15" x14ac:dyDescent="0.2">
      <c r="A354" s="157" t="s">
        <v>461</v>
      </c>
      <c r="B354" s="100" t="s">
        <v>502</v>
      </c>
      <c r="C354" s="147" t="s">
        <v>441</v>
      </c>
      <c r="D354" s="101">
        <v>43682</v>
      </c>
      <c r="E354" s="101">
        <v>43683</v>
      </c>
      <c r="F354" s="101">
        <v>43685</v>
      </c>
      <c r="G354" s="101">
        <v>43687</v>
      </c>
      <c r="H354" s="101">
        <v>43691</v>
      </c>
      <c r="I354" s="101">
        <v>43693</v>
      </c>
      <c r="J354" s="101">
        <v>43702</v>
      </c>
      <c r="K354" s="101">
        <v>43705</v>
      </c>
      <c r="L354" s="101">
        <v>43708</v>
      </c>
      <c r="M354" s="101">
        <v>43710</v>
      </c>
      <c r="N354" s="101">
        <v>43721</v>
      </c>
      <c r="O354" s="13">
        <v>43722</v>
      </c>
    </row>
    <row r="355" spans="1:15" ht="12.75" customHeight="1" x14ac:dyDescent="0.2">
      <c r="A355" s="157" t="s">
        <v>602</v>
      </c>
      <c r="B355" s="100" t="s">
        <v>502</v>
      </c>
      <c r="C355" s="148"/>
      <c r="D355" s="101">
        <v>43689</v>
      </c>
      <c r="E355" s="101">
        <v>43690</v>
      </c>
      <c r="F355" s="101">
        <v>43692</v>
      </c>
      <c r="G355" s="101">
        <v>43694</v>
      </c>
      <c r="H355" s="101">
        <v>43698</v>
      </c>
      <c r="I355" s="101">
        <v>43700</v>
      </c>
      <c r="J355" s="101">
        <v>43709</v>
      </c>
      <c r="K355" s="101">
        <v>43712</v>
      </c>
      <c r="L355" s="101">
        <v>43715</v>
      </c>
      <c r="M355" s="101">
        <v>43717</v>
      </c>
      <c r="N355" s="101">
        <v>43728</v>
      </c>
      <c r="O355" s="13">
        <v>43729</v>
      </c>
    </row>
    <row r="356" spans="1:15" ht="12.75" customHeight="1" x14ac:dyDescent="0.2">
      <c r="A356" s="157" t="s">
        <v>603</v>
      </c>
      <c r="B356" s="100" t="s">
        <v>605</v>
      </c>
      <c r="C356" s="148"/>
      <c r="D356" s="101">
        <v>43696</v>
      </c>
      <c r="E356" s="101">
        <v>43697</v>
      </c>
      <c r="F356" s="101">
        <v>43699</v>
      </c>
      <c r="G356" s="101">
        <v>43701</v>
      </c>
      <c r="H356" s="101">
        <v>43705</v>
      </c>
      <c r="I356" s="101">
        <v>43707</v>
      </c>
      <c r="J356" s="101">
        <v>43716</v>
      </c>
      <c r="K356" s="101">
        <v>43719</v>
      </c>
      <c r="L356" s="101">
        <v>43722</v>
      </c>
      <c r="M356" s="101">
        <v>43724</v>
      </c>
      <c r="N356" s="101">
        <v>43735</v>
      </c>
      <c r="O356" s="13">
        <v>43736</v>
      </c>
    </row>
    <row r="357" spans="1:15" ht="12.75" customHeight="1" x14ac:dyDescent="0.2">
      <c r="A357" s="157" t="s">
        <v>604</v>
      </c>
      <c r="B357" s="100" t="s">
        <v>500</v>
      </c>
      <c r="C357" s="148"/>
      <c r="D357" s="101">
        <v>43703</v>
      </c>
      <c r="E357" s="101">
        <v>43704</v>
      </c>
      <c r="F357" s="101">
        <v>43706</v>
      </c>
      <c r="G357" s="101">
        <v>43708</v>
      </c>
      <c r="H357" s="101">
        <v>43712</v>
      </c>
      <c r="I357" s="101">
        <v>43714</v>
      </c>
      <c r="J357" s="101">
        <v>43723</v>
      </c>
      <c r="K357" s="101">
        <v>43726</v>
      </c>
      <c r="L357" s="101">
        <v>43729</v>
      </c>
      <c r="M357" s="101">
        <v>43731</v>
      </c>
      <c r="N357" s="101">
        <v>43742</v>
      </c>
      <c r="O357" s="13">
        <v>43743</v>
      </c>
    </row>
    <row r="358" spans="1:15" ht="12.75" customHeight="1" thickBot="1" x14ac:dyDescent="0.25">
      <c r="A358" s="157" t="s">
        <v>499</v>
      </c>
      <c r="B358" s="100" t="s">
        <v>501</v>
      </c>
      <c r="C358" s="149"/>
      <c r="D358" s="101">
        <v>43710</v>
      </c>
      <c r="E358" s="101">
        <v>43711</v>
      </c>
      <c r="F358" s="101">
        <v>43713</v>
      </c>
      <c r="G358" s="101">
        <v>43715</v>
      </c>
      <c r="H358" s="101">
        <v>43719</v>
      </c>
      <c r="I358" s="101">
        <v>43721</v>
      </c>
      <c r="J358" s="101">
        <v>43730</v>
      </c>
      <c r="K358" s="101">
        <v>43733</v>
      </c>
      <c r="L358" s="101">
        <v>43736</v>
      </c>
      <c r="M358" s="101">
        <v>43738</v>
      </c>
      <c r="N358" s="101">
        <v>43749</v>
      </c>
      <c r="O358" s="13">
        <v>43750</v>
      </c>
    </row>
    <row r="359" spans="1:15" x14ac:dyDescent="0.2">
      <c r="A359" s="138" t="s">
        <v>611</v>
      </c>
      <c r="B359" s="28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30"/>
    </row>
    <row r="360" spans="1:15" x14ac:dyDescent="0.2">
      <c r="A360" s="16" t="s">
        <v>757</v>
      </c>
      <c r="B360" s="25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9"/>
    </row>
    <row r="361" spans="1:15" x14ac:dyDescent="0.2">
      <c r="A361" s="16" t="s">
        <v>758</v>
      </c>
      <c r="B361" s="25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9"/>
    </row>
    <row r="362" spans="1:15" x14ac:dyDescent="0.2">
      <c r="A362" s="16" t="s">
        <v>759</v>
      </c>
      <c r="B362" s="25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9"/>
    </row>
    <row r="363" spans="1:15" ht="13.5" thickBot="1" x14ac:dyDescent="0.25">
      <c r="A363" s="20" t="s">
        <v>114</v>
      </c>
      <c r="B363" s="26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3"/>
    </row>
    <row r="365" spans="1:15" s="24" customFormat="1" ht="13.5" thickBot="1" x14ac:dyDescent="0.25">
      <c r="A365" s="137" t="s">
        <v>421</v>
      </c>
    </row>
    <row r="366" spans="1:15" ht="25.5" customHeight="1" x14ac:dyDescent="0.2">
      <c r="A366" s="153" t="s">
        <v>111</v>
      </c>
      <c r="B366" s="142" t="s">
        <v>110</v>
      </c>
      <c r="C366" s="144" t="s">
        <v>11</v>
      </c>
      <c r="D366" s="146" t="s">
        <v>388</v>
      </c>
      <c r="E366" s="146"/>
      <c r="F366" s="140" t="s">
        <v>26</v>
      </c>
      <c r="G366" s="140" t="s">
        <v>412</v>
      </c>
      <c r="H366" s="140" t="s">
        <v>413</v>
      </c>
      <c r="I366" s="140" t="s">
        <v>422</v>
      </c>
      <c r="J366" s="140" t="s">
        <v>402</v>
      </c>
      <c r="K366" s="140" t="s">
        <v>423</v>
      </c>
      <c r="L366" s="140" t="s">
        <v>424</v>
      </c>
      <c r="M366" s="140" t="s">
        <v>425</v>
      </c>
      <c r="N366" s="140" t="s">
        <v>426</v>
      </c>
    </row>
    <row r="367" spans="1:15" x14ac:dyDescent="0.2">
      <c r="A367" s="154"/>
      <c r="B367" s="143"/>
      <c r="C367" s="145"/>
      <c r="D367" s="139" t="s">
        <v>1</v>
      </c>
      <c r="E367" s="139" t="s">
        <v>0</v>
      </c>
      <c r="F367" s="139" t="s">
        <v>1</v>
      </c>
      <c r="G367" s="139" t="s">
        <v>1</v>
      </c>
      <c r="H367" s="139" t="s">
        <v>1</v>
      </c>
      <c r="I367" s="139" t="s">
        <v>1</v>
      </c>
      <c r="J367" s="139" t="s">
        <v>1</v>
      </c>
      <c r="K367" s="139" t="s">
        <v>1</v>
      </c>
      <c r="L367" s="139" t="s">
        <v>1</v>
      </c>
      <c r="M367" s="139" t="s">
        <v>1</v>
      </c>
      <c r="N367" s="7" t="s">
        <v>1</v>
      </c>
    </row>
    <row r="368" spans="1:15" ht="12.75" customHeight="1" x14ac:dyDescent="0.2">
      <c r="A368" s="157" t="s">
        <v>503</v>
      </c>
      <c r="B368" s="100" t="s">
        <v>480</v>
      </c>
      <c r="C368" s="150" t="s">
        <v>433</v>
      </c>
      <c r="D368" s="101">
        <v>43681</v>
      </c>
      <c r="E368" s="101">
        <v>43681</v>
      </c>
      <c r="F368" s="101">
        <v>43684</v>
      </c>
      <c r="G368" s="101">
        <v>43685</v>
      </c>
      <c r="H368" s="101">
        <v>43690</v>
      </c>
      <c r="I368" s="101">
        <v>43715</v>
      </c>
      <c r="J368" s="101">
        <v>43716</v>
      </c>
      <c r="K368" s="101">
        <v>43718</v>
      </c>
      <c r="L368" s="101">
        <v>43720</v>
      </c>
      <c r="M368" s="101">
        <v>43723</v>
      </c>
      <c r="N368" s="101">
        <v>43726</v>
      </c>
    </row>
    <row r="369" spans="1:14" ht="12.75" customHeight="1" x14ac:dyDescent="0.2">
      <c r="A369" s="157" t="s">
        <v>606</v>
      </c>
      <c r="B369" s="100" t="s">
        <v>520</v>
      </c>
      <c r="C369" s="150"/>
      <c r="D369" s="101">
        <v>43688</v>
      </c>
      <c r="E369" s="101">
        <v>43688</v>
      </c>
      <c r="F369" s="101">
        <v>43691</v>
      </c>
      <c r="G369" s="101">
        <v>43692</v>
      </c>
      <c r="H369" s="101">
        <v>43697</v>
      </c>
      <c r="I369" s="101">
        <v>43722</v>
      </c>
      <c r="J369" s="101">
        <v>43723</v>
      </c>
      <c r="K369" s="101">
        <v>43725</v>
      </c>
      <c r="L369" s="101">
        <v>43727</v>
      </c>
      <c r="M369" s="101">
        <v>43730</v>
      </c>
      <c r="N369" s="13">
        <v>43733</v>
      </c>
    </row>
    <row r="370" spans="1:14" ht="12.75" customHeight="1" x14ac:dyDescent="0.2">
      <c r="A370" s="157" t="s">
        <v>607</v>
      </c>
      <c r="B370" s="100" t="s">
        <v>521</v>
      </c>
      <c r="C370" s="150"/>
      <c r="D370" s="101">
        <v>43695</v>
      </c>
      <c r="E370" s="101">
        <v>43695</v>
      </c>
      <c r="F370" s="101">
        <v>43698</v>
      </c>
      <c r="G370" s="101">
        <v>43699</v>
      </c>
      <c r="H370" s="101">
        <v>43704</v>
      </c>
      <c r="I370" s="101">
        <v>43729</v>
      </c>
      <c r="J370" s="101">
        <v>43730</v>
      </c>
      <c r="K370" s="101">
        <v>43732</v>
      </c>
      <c r="L370" s="101">
        <v>43734</v>
      </c>
      <c r="M370" s="101">
        <v>43737</v>
      </c>
      <c r="N370" s="13">
        <v>43740</v>
      </c>
    </row>
    <row r="371" spans="1:14" ht="12.75" customHeight="1" x14ac:dyDescent="0.2">
      <c r="A371" s="157" t="s">
        <v>608</v>
      </c>
      <c r="B371" s="100" t="s">
        <v>522</v>
      </c>
      <c r="C371" s="150"/>
      <c r="D371" s="101">
        <v>43702</v>
      </c>
      <c r="E371" s="101">
        <v>43702</v>
      </c>
      <c r="F371" s="101">
        <v>43705</v>
      </c>
      <c r="G371" s="101">
        <v>43706</v>
      </c>
      <c r="H371" s="101">
        <v>43711</v>
      </c>
      <c r="I371" s="101">
        <v>43736</v>
      </c>
      <c r="J371" s="101">
        <v>43737</v>
      </c>
      <c r="K371" s="101">
        <v>43739</v>
      </c>
      <c r="L371" s="101">
        <v>43741</v>
      </c>
      <c r="M371" s="101">
        <v>43744</v>
      </c>
      <c r="N371" s="13">
        <v>43747</v>
      </c>
    </row>
    <row r="372" spans="1:14" ht="12.75" customHeight="1" thickBot="1" x14ac:dyDescent="0.25">
      <c r="A372" s="157" t="s">
        <v>609</v>
      </c>
      <c r="B372" s="100" t="s">
        <v>523</v>
      </c>
      <c r="C372" s="151"/>
      <c r="D372" s="101">
        <v>43709</v>
      </c>
      <c r="E372" s="101">
        <v>43709</v>
      </c>
      <c r="F372" s="101">
        <v>43712</v>
      </c>
      <c r="G372" s="101">
        <v>43713</v>
      </c>
      <c r="H372" s="101">
        <v>43718</v>
      </c>
      <c r="I372" s="101">
        <v>43743</v>
      </c>
      <c r="J372" s="101">
        <v>43744</v>
      </c>
      <c r="K372" s="101">
        <v>43746</v>
      </c>
      <c r="L372" s="101">
        <v>43748</v>
      </c>
      <c r="M372" s="101">
        <v>43751</v>
      </c>
      <c r="N372" s="13">
        <v>43754</v>
      </c>
    </row>
    <row r="373" spans="1:14" x14ac:dyDescent="0.2">
      <c r="A373" s="138" t="s">
        <v>611</v>
      </c>
      <c r="B373" s="28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30"/>
    </row>
    <row r="374" spans="1:14" x14ac:dyDescent="0.2">
      <c r="A374" s="16" t="s">
        <v>757</v>
      </c>
      <c r="B374" s="25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9"/>
    </row>
    <row r="375" spans="1:14" x14ac:dyDescent="0.2">
      <c r="A375" s="16" t="s">
        <v>760</v>
      </c>
      <c r="B375" s="25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9"/>
    </row>
    <row r="376" spans="1:14" x14ac:dyDescent="0.2">
      <c r="A376" s="16" t="s">
        <v>761</v>
      </c>
      <c r="B376" s="25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9"/>
    </row>
    <row r="377" spans="1:14" ht="13.5" thickBot="1" x14ac:dyDescent="0.25">
      <c r="A377" s="20" t="s">
        <v>114</v>
      </c>
      <c r="B377" s="26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3"/>
    </row>
    <row r="379" spans="1:14" ht="13.5" thickBot="1" x14ac:dyDescent="0.25">
      <c r="A379" s="1" t="s">
        <v>618</v>
      </c>
      <c r="B379" s="24"/>
    </row>
    <row r="380" spans="1:14" x14ac:dyDescent="0.2">
      <c r="A380" s="153" t="s">
        <v>111</v>
      </c>
      <c r="B380" s="142" t="s">
        <v>110</v>
      </c>
      <c r="C380" s="144" t="s">
        <v>11</v>
      </c>
      <c r="D380" s="146" t="s">
        <v>10</v>
      </c>
      <c r="E380" s="146"/>
      <c r="F380" s="27" t="s">
        <v>56</v>
      </c>
      <c r="G380" s="140" t="s">
        <v>42</v>
      </c>
      <c r="H380" s="27" t="s">
        <v>65</v>
      </c>
      <c r="I380" s="140" t="s">
        <v>628</v>
      </c>
      <c r="J380" s="140" t="s">
        <v>347</v>
      </c>
      <c r="K380" s="140" t="s">
        <v>629</v>
      </c>
    </row>
    <row r="381" spans="1:14" x14ac:dyDescent="0.2">
      <c r="A381" s="154"/>
      <c r="B381" s="143"/>
      <c r="C381" s="145"/>
      <c r="D381" s="139" t="s">
        <v>1</v>
      </c>
      <c r="E381" s="139" t="s">
        <v>0</v>
      </c>
      <c r="F381" s="139" t="s">
        <v>1</v>
      </c>
      <c r="G381" s="139" t="s">
        <v>1</v>
      </c>
      <c r="H381" s="139" t="s">
        <v>1</v>
      </c>
      <c r="I381" s="139" t="s">
        <v>1</v>
      </c>
      <c r="J381" s="7" t="s">
        <v>1</v>
      </c>
      <c r="K381" s="7" t="s">
        <v>1</v>
      </c>
    </row>
    <row r="382" spans="1:14" x14ac:dyDescent="0.2">
      <c r="A382" s="157" t="s">
        <v>632</v>
      </c>
      <c r="B382" s="100" t="s">
        <v>632</v>
      </c>
      <c r="C382" s="150" t="s">
        <v>630</v>
      </c>
      <c r="D382" s="100" t="s">
        <v>632</v>
      </c>
      <c r="E382" s="100" t="s">
        <v>632</v>
      </c>
      <c r="F382" s="100" t="s">
        <v>632</v>
      </c>
      <c r="G382" s="100" t="s">
        <v>632</v>
      </c>
      <c r="H382" s="100" t="s">
        <v>632</v>
      </c>
      <c r="I382" s="100" t="s">
        <v>632</v>
      </c>
      <c r="J382" s="100" t="s">
        <v>632</v>
      </c>
      <c r="K382" s="100" t="s">
        <v>632</v>
      </c>
    </row>
    <row r="383" spans="1:14" x14ac:dyDescent="0.2">
      <c r="A383" s="157" t="s">
        <v>619</v>
      </c>
      <c r="B383" s="100" t="s">
        <v>520</v>
      </c>
      <c r="C383" s="150"/>
      <c r="D383" s="9">
        <v>43685</v>
      </c>
      <c r="E383" s="9">
        <v>43686</v>
      </c>
      <c r="F383" s="101">
        <v>43689</v>
      </c>
      <c r="G383" s="101">
        <v>43694</v>
      </c>
      <c r="H383" s="101">
        <v>43696</v>
      </c>
      <c r="I383" s="101">
        <v>43702</v>
      </c>
      <c r="J383" s="13">
        <v>43706</v>
      </c>
      <c r="K383" s="13">
        <v>43712</v>
      </c>
    </row>
    <row r="384" spans="1:14" x14ac:dyDescent="0.2">
      <c r="A384" s="157" t="s">
        <v>620</v>
      </c>
      <c r="B384" s="100" t="s">
        <v>624</v>
      </c>
      <c r="C384" s="150"/>
      <c r="D384" s="9">
        <v>43692</v>
      </c>
      <c r="E384" s="9">
        <v>43693</v>
      </c>
      <c r="F384" s="101">
        <v>43696</v>
      </c>
      <c r="G384" s="101">
        <v>43701</v>
      </c>
      <c r="H384" s="101">
        <v>43703</v>
      </c>
      <c r="I384" s="101">
        <v>43709</v>
      </c>
      <c r="J384" s="13">
        <v>43713</v>
      </c>
      <c r="K384" s="13">
        <v>43719</v>
      </c>
    </row>
    <row r="385" spans="1:11" x14ac:dyDescent="0.2">
      <c r="A385" s="157" t="s">
        <v>621</v>
      </c>
      <c r="B385" s="100" t="s">
        <v>625</v>
      </c>
      <c r="C385" s="150"/>
      <c r="D385" s="9">
        <v>43699</v>
      </c>
      <c r="E385" s="9">
        <v>43700</v>
      </c>
      <c r="F385" s="101">
        <v>43703</v>
      </c>
      <c r="G385" s="101">
        <v>43708</v>
      </c>
      <c r="H385" s="101">
        <v>43710</v>
      </c>
      <c r="I385" s="101">
        <v>43716</v>
      </c>
      <c r="J385" s="13">
        <v>43720</v>
      </c>
      <c r="K385" s="13">
        <v>43726</v>
      </c>
    </row>
    <row r="386" spans="1:11" ht="13.5" thickBot="1" x14ac:dyDescent="0.25">
      <c r="A386" s="157" t="s">
        <v>622</v>
      </c>
      <c r="B386" s="100" t="s">
        <v>626</v>
      </c>
      <c r="C386" s="151"/>
      <c r="D386" s="9">
        <v>43706</v>
      </c>
      <c r="E386" s="9">
        <v>43707</v>
      </c>
      <c r="F386" s="101">
        <v>43710</v>
      </c>
      <c r="G386" s="101">
        <v>43715</v>
      </c>
      <c r="H386" s="101">
        <v>43717</v>
      </c>
      <c r="I386" s="101">
        <v>43723</v>
      </c>
      <c r="J386" s="13">
        <v>43727</v>
      </c>
      <c r="K386" s="13">
        <v>43733</v>
      </c>
    </row>
    <row r="387" spans="1:11" x14ac:dyDescent="0.2">
      <c r="A387" s="16"/>
      <c r="B387" s="25"/>
      <c r="C387" s="18"/>
      <c r="D387" s="18"/>
      <c r="E387" s="18"/>
      <c r="F387" s="18"/>
      <c r="G387" s="18"/>
      <c r="H387" s="18"/>
      <c r="I387" s="18"/>
      <c r="J387" s="18"/>
      <c r="K387" s="88"/>
    </row>
    <row r="388" spans="1:11" x14ac:dyDescent="0.2">
      <c r="A388" s="16"/>
      <c r="B388" s="25"/>
      <c r="C388" s="18"/>
      <c r="D388" s="18"/>
      <c r="E388" s="18"/>
      <c r="F388" s="18"/>
      <c r="G388" s="18"/>
      <c r="H388" s="18"/>
      <c r="I388" s="18"/>
      <c r="J388" s="18"/>
      <c r="K388" s="82"/>
    </row>
    <row r="389" spans="1:11" x14ac:dyDescent="0.2">
      <c r="A389" s="16"/>
      <c r="B389" s="25"/>
      <c r="C389" s="18"/>
      <c r="D389" s="18"/>
      <c r="E389" s="18"/>
      <c r="F389" s="18"/>
      <c r="G389" s="18"/>
      <c r="H389" s="18"/>
      <c r="I389" s="18"/>
      <c r="J389" s="18"/>
      <c r="K389" s="82"/>
    </row>
    <row r="390" spans="1:11" x14ac:dyDescent="0.2">
      <c r="A390" s="16"/>
      <c r="B390" s="25"/>
      <c r="C390" s="18"/>
      <c r="D390" s="18"/>
      <c r="E390" s="18"/>
      <c r="F390" s="18"/>
      <c r="G390" s="18"/>
      <c r="H390" s="18"/>
      <c r="I390" s="18"/>
      <c r="J390" s="18"/>
      <c r="K390" s="82"/>
    </row>
    <row r="391" spans="1:11" ht="13.5" thickBot="1" x14ac:dyDescent="0.25">
      <c r="A391" s="20"/>
      <c r="B391" s="26"/>
      <c r="C391" s="22"/>
      <c r="D391" s="22"/>
      <c r="E391" s="22"/>
      <c r="F391" s="22"/>
      <c r="G391" s="22"/>
      <c r="H391" s="22"/>
      <c r="I391" s="22"/>
      <c r="J391" s="22"/>
      <c r="K391" s="83"/>
    </row>
  </sheetData>
  <customSheetViews>
    <customSheetView guid="{0AC4DCAE-D831-49D8-9E2F-A32A1693E4AA}" topLeftCell="A7">
      <selection activeCell="L38" sqref="L38"/>
      <pageMargins left="0.7" right="0.7" top="0.75" bottom="0.75" header="0.3" footer="0.3"/>
      <pageSetup paperSize="9" orientation="portrait" r:id="rId1"/>
    </customSheetView>
    <customSheetView guid="{DF835696-DF58-44F1-ABC6-DFC23B6AC6F5}" topLeftCell="A7">
      <selection activeCell="H31" sqref="H31"/>
      <pageMargins left="0.7" right="0.7" top="0.75" bottom="0.75" header="0.3" footer="0.3"/>
    </customSheetView>
    <customSheetView guid="{23463B19-AE62-4504-9EB7-91596C19F3FF}" topLeftCell="A7">
      <selection activeCell="L38" sqref="L38"/>
      <pageMargins left="0.7" right="0.7" top="0.75" bottom="0.75" header="0.3" footer="0.3"/>
      <pageSetup paperSize="9" orientation="portrait" r:id="rId2"/>
    </customSheetView>
  </customSheetViews>
  <mergeCells count="135">
    <mergeCell ref="A184:A185"/>
    <mergeCell ref="A366:A367"/>
    <mergeCell ref="B366:B367"/>
    <mergeCell ref="C366:C367"/>
    <mergeCell ref="D366:E366"/>
    <mergeCell ref="C368:C372"/>
    <mergeCell ref="C256:C260"/>
    <mergeCell ref="A114:A115"/>
    <mergeCell ref="B114:B115"/>
    <mergeCell ref="C114:C115"/>
    <mergeCell ref="C172:C176"/>
    <mergeCell ref="D114:E114"/>
    <mergeCell ref="A128:A129"/>
    <mergeCell ref="B128:B129"/>
    <mergeCell ref="C128:C129"/>
    <mergeCell ref="D128:E128"/>
    <mergeCell ref="D142:E142"/>
    <mergeCell ref="C144:C148"/>
    <mergeCell ref="C130:C134"/>
    <mergeCell ref="D156:E156"/>
    <mergeCell ref="D170:E170"/>
    <mergeCell ref="C242:C246"/>
    <mergeCell ref="A226:A227"/>
    <mergeCell ref="B226:B227"/>
    <mergeCell ref="D86:E86"/>
    <mergeCell ref="A72:A73"/>
    <mergeCell ref="B72:B73"/>
    <mergeCell ref="C72:C73"/>
    <mergeCell ref="D72:E72"/>
    <mergeCell ref="C74:C78"/>
    <mergeCell ref="A142:A143"/>
    <mergeCell ref="B142:B143"/>
    <mergeCell ref="C142:C143"/>
    <mergeCell ref="C46:C50"/>
    <mergeCell ref="B58:B59"/>
    <mergeCell ref="C58:C59"/>
    <mergeCell ref="D254:E254"/>
    <mergeCell ref="A16:A17"/>
    <mergeCell ref="B16:B17"/>
    <mergeCell ref="C16:C17"/>
    <mergeCell ref="D16:E16"/>
    <mergeCell ref="C18:C22"/>
    <mergeCell ref="A30:A31"/>
    <mergeCell ref="B30:B31"/>
    <mergeCell ref="C30:C31"/>
    <mergeCell ref="D30:E30"/>
    <mergeCell ref="A100:A101"/>
    <mergeCell ref="B100:B101"/>
    <mergeCell ref="C100:C101"/>
    <mergeCell ref="D100:E100"/>
    <mergeCell ref="D58:E58"/>
    <mergeCell ref="C32:C36"/>
    <mergeCell ref="A44:A45"/>
    <mergeCell ref="B44:B45"/>
    <mergeCell ref="C44:C45"/>
    <mergeCell ref="D44:E44"/>
    <mergeCell ref="A58:A59"/>
    <mergeCell ref="D184:E184"/>
    <mergeCell ref="C186:C190"/>
    <mergeCell ref="C214:C218"/>
    <mergeCell ref="D198:E198"/>
    <mergeCell ref="B212:B213"/>
    <mergeCell ref="C212:C213"/>
    <mergeCell ref="D212:E212"/>
    <mergeCell ref="B198:B199"/>
    <mergeCell ref="C198:C199"/>
    <mergeCell ref="C200:C204"/>
    <mergeCell ref="B184:B185"/>
    <mergeCell ref="C184:C185"/>
    <mergeCell ref="C326:C330"/>
    <mergeCell ref="A296:A297"/>
    <mergeCell ref="B296:B297"/>
    <mergeCell ref="C296:C297"/>
    <mergeCell ref="C60:C64"/>
    <mergeCell ref="A86:A87"/>
    <mergeCell ref="B86:B87"/>
    <mergeCell ref="A268:A269"/>
    <mergeCell ref="C284:C288"/>
    <mergeCell ref="B268:B269"/>
    <mergeCell ref="C268:C269"/>
    <mergeCell ref="C88:C92"/>
    <mergeCell ref="C102:C106"/>
    <mergeCell ref="C116:C120"/>
    <mergeCell ref="C86:C87"/>
    <mergeCell ref="A156:A157"/>
    <mergeCell ref="B156:B157"/>
    <mergeCell ref="C156:C157"/>
    <mergeCell ref="C158:C162"/>
    <mergeCell ref="A170:A171"/>
    <mergeCell ref="B170:B171"/>
    <mergeCell ref="C170:C171"/>
    <mergeCell ref="A212:A213"/>
    <mergeCell ref="A198:A199"/>
    <mergeCell ref="A310:A311"/>
    <mergeCell ref="B310:B311"/>
    <mergeCell ref="C310:C311"/>
    <mergeCell ref="D310:E310"/>
    <mergeCell ref="C312:C316"/>
    <mergeCell ref="A324:A325"/>
    <mergeCell ref="B324:B325"/>
    <mergeCell ref="C324:C325"/>
    <mergeCell ref="D324:E324"/>
    <mergeCell ref="B254:B255"/>
    <mergeCell ref="C254:C255"/>
    <mergeCell ref="A254:A255"/>
    <mergeCell ref="D296:E296"/>
    <mergeCell ref="C298:C302"/>
    <mergeCell ref="A282:A283"/>
    <mergeCell ref="B282:B283"/>
    <mergeCell ref="C282:C283"/>
    <mergeCell ref="D226:E226"/>
    <mergeCell ref="C228:C232"/>
    <mergeCell ref="A240:A241"/>
    <mergeCell ref="B240:B241"/>
    <mergeCell ref="C240:C241"/>
    <mergeCell ref="C270:C274"/>
    <mergeCell ref="D282:E282"/>
    <mergeCell ref="D268:E268"/>
    <mergeCell ref="D240:E240"/>
    <mergeCell ref="C226:C227"/>
    <mergeCell ref="A380:A381"/>
    <mergeCell ref="B380:B381"/>
    <mergeCell ref="C380:C381"/>
    <mergeCell ref="D380:E380"/>
    <mergeCell ref="C382:C386"/>
    <mergeCell ref="C354:C358"/>
    <mergeCell ref="A338:A339"/>
    <mergeCell ref="B338:B339"/>
    <mergeCell ref="C338:C339"/>
    <mergeCell ref="D338:E338"/>
    <mergeCell ref="C340:C344"/>
    <mergeCell ref="A352:A353"/>
    <mergeCell ref="B352:B353"/>
    <mergeCell ref="C352:C353"/>
    <mergeCell ref="D352:E352"/>
  </mergeCells>
  <phoneticPr fontId="1" type="noConversion"/>
  <pageMargins left="0.7" right="0.7" top="0.75" bottom="0.75" header="0.3" footer="0.3"/>
  <pageSetup paperSize="9" orientation="portrait" r:id="rId3"/>
  <headerFooter>
    <oddFooter>&amp;L&amp;1#&amp;"Calibri"&amp;10&amp;K000000Classification: Internal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4:R124"/>
  <sheetViews>
    <sheetView zoomScaleNormal="100" workbookViewId="0">
      <selection activeCell="B33" sqref="B33:B34"/>
    </sheetView>
  </sheetViews>
  <sheetFormatPr defaultRowHeight="12.75" x14ac:dyDescent="0.2"/>
  <cols>
    <col min="1" max="1" width="21.875" style="3" customWidth="1"/>
    <col min="2" max="2" width="11.125" style="24" customWidth="1"/>
    <col min="3" max="3" width="20.25" style="3" customWidth="1"/>
    <col min="4" max="6" width="10.875" style="3" customWidth="1"/>
    <col min="7" max="7" width="12" style="3" customWidth="1"/>
    <col min="8" max="11" width="10.875" style="3" customWidth="1"/>
    <col min="12" max="17" width="12.5" style="3" bestFit="1" customWidth="1"/>
    <col min="18" max="19" width="10.625" style="3" bestFit="1" customWidth="1"/>
    <col min="20" max="16384" width="9" style="3"/>
  </cols>
  <sheetData>
    <row r="14" spans="1:1" s="24" customFormat="1" x14ac:dyDescent="0.2"/>
    <row r="15" spans="1:1" hidden="1" x14ac:dyDescent="0.2"/>
    <row r="16" spans="1:1" ht="13.5" hidden="1" thickBot="1" x14ac:dyDescent="0.25">
      <c r="A16" s="1" t="s">
        <v>91</v>
      </c>
    </row>
    <row r="17" spans="1:16" ht="25.5" hidden="1" x14ac:dyDescent="0.2">
      <c r="A17" s="153" t="s">
        <v>111</v>
      </c>
      <c r="B17" s="142" t="s">
        <v>110</v>
      </c>
      <c r="C17" s="144" t="s">
        <v>11</v>
      </c>
      <c r="D17" s="146" t="s">
        <v>12</v>
      </c>
      <c r="E17" s="146"/>
      <c r="F17" s="27" t="s">
        <v>4</v>
      </c>
      <c r="G17" s="140" t="s">
        <v>16</v>
      </c>
      <c r="H17" s="33" t="s">
        <v>5</v>
      </c>
      <c r="I17" s="42"/>
      <c r="J17" s="46"/>
      <c r="K17" s="34"/>
      <c r="L17" s="37"/>
      <c r="M17" s="37"/>
      <c r="N17" s="34"/>
      <c r="O17" s="34"/>
      <c r="P17" s="34"/>
    </row>
    <row r="18" spans="1:16" hidden="1" x14ac:dyDescent="0.2">
      <c r="A18" s="154"/>
      <c r="B18" s="143"/>
      <c r="C18" s="152"/>
      <c r="D18" s="139" t="s">
        <v>1</v>
      </c>
      <c r="E18" s="139" t="s">
        <v>0</v>
      </c>
      <c r="F18" s="139" t="s">
        <v>1</v>
      </c>
      <c r="G18" s="139" t="s">
        <v>1</v>
      </c>
      <c r="H18" s="7" t="s">
        <v>1</v>
      </c>
      <c r="I18" s="43"/>
      <c r="J18" s="43"/>
      <c r="K18" s="35"/>
      <c r="L18" s="35"/>
      <c r="M18" s="35"/>
      <c r="N18" s="35"/>
      <c r="O18" s="35"/>
      <c r="P18" s="35"/>
    </row>
    <row r="19" spans="1:16" ht="12.75" hidden="1" customHeight="1" x14ac:dyDescent="0.2">
      <c r="A19" s="157" t="s">
        <v>495</v>
      </c>
      <c r="B19" s="47" t="s">
        <v>479</v>
      </c>
      <c r="C19" s="147" t="s">
        <v>135</v>
      </c>
      <c r="D19" s="77" t="e">
        <v>#REF!</v>
      </c>
      <c r="E19" s="101" t="e">
        <v>#REF!</v>
      </c>
      <c r="F19" s="101">
        <v>43681</v>
      </c>
      <c r="G19" s="101">
        <v>43682</v>
      </c>
      <c r="H19" s="101">
        <v>43687</v>
      </c>
      <c r="I19" s="44"/>
      <c r="J19" s="44"/>
      <c r="K19" s="36"/>
      <c r="L19" s="36"/>
      <c r="M19" s="36"/>
      <c r="N19" s="36"/>
      <c r="O19" s="36"/>
      <c r="P19" s="49"/>
    </row>
    <row r="20" spans="1:16" ht="12.75" hidden="1" customHeight="1" x14ac:dyDescent="0.2">
      <c r="A20" s="157" t="s">
        <v>585</v>
      </c>
      <c r="B20" s="47" t="s">
        <v>480</v>
      </c>
      <c r="C20" s="148"/>
      <c r="D20" s="77" t="e">
        <v>#REF!</v>
      </c>
      <c r="E20" s="101" t="e">
        <v>#REF!</v>
      </c>
      <c r="F20" s="101">
        <v>43688</v>
      </c>
      <c r="G20" s="101">
        <v>43689</v>
      </c>
      <c r="H20" s="101">
        <v>43694</v>
      </c>
      <c r="I20" s="208"/>
      <c r="J20" s="44"/>
      <c r="K20" s="36"/>
      <c r="L20" s="36"/>
      <c r="M20" s="36"/>
      <c r="N20" s="36"/>
      <c r="O20" s="36"/>
      <c r="P20" s="49"/>
    </row>
    <row r="21" spans="1:16" ht="12.75" hidden="1" customHeight="1" x14ac:dyDescent="0.2">
      <c r="A21" s="157" t="s">
        <v>586</v>
      </c>
      <c r="B21" s="47" t="s">
        <v>520</v>
      </c>
      <c r="C21" s="148"/>
      <c r="D21" s="77" t="e">
        <v>#REF!</v>
      </c>
      <c r="E21" s="101" t="e">
        <v>#REF!</v>
      </c>
      <c r="F21" s="101">
        <v>43695</v>
      </c>
      <c r="G21" s="101">
        <v>43696</v>
      </c>
      <c r="H21" s="101">
        <v>43701</v>
      </c>
      <c r="I21" s="44"/>
      <c r="J21" s="44"/>
      <c r="K21" s="36"/>
      <c r="L21" s="36"/>
      <c r="M21" s="36"/>
      <c r="N21" s="36"/>
      <c r="O21" s="36"/>
      <c r="P21" s="36"/>
    </row>
    <row r="22" spans="1:16" ht="12.75" hidden="1" customHeight="1" x14ac:dyDescent="0.2">
      <c r="A22" s="157" t="s">
        <v>587</v>
      </c>
      <c r="B22" s="47" t="s">
        <v>521</v>
      </c>
      <c r="C22" s="148"/>
      <c r="D22" s="77" t="e">
        <v>#REF!</v>
      </c>
      <c r="E22" s="101" t="e">
        <v>#REF!</v>
      </c>
      <c r="F22" s="101">
        <v>43702</v>
      </c>
      <c r="G22" s="101">
        <v>43703</v>
      </c>
      <c r="H22" s="101">
        <v>43708</v>
      </c>
      <c r="I22" s="44"/>
      <c r="J22" s="44"/>
      <c r="K22" s="36"/>
      <c r="L22" s="36"/>
      <c r="M22" s="36"/>
      <c r="N22" s="36"/>
      <c r="O22" s="36"/>
      <c r="P22" s="36"/>
    </row>
    <row r="23" spans="1:16" ht="12.75" hidden="1" customHeight="1" thickBot="1" x14ac:dyDescent="0.25">
      <c r="A23" s="157" t="s">
        <v>588</v>
      </c>
      <c r="B23" s="78" t="s">
        <v>522</v>
      </c>
      <c r="C23" s="149"/>
      <c r="D23" s="15" t="e">
        <v>#REF!</v>
      </c>
      <c r="E23" s="15" t="e">
        <v>#REF!</v>
      </c>
      <c r="F23" s="101">
        <v>43709</v>
      </c>
      <c r="G23" s="101">
        <v>43710</v>
      </c>
      <c r="H23" s="101">
        <v>43715</v>
      </c>
      <c r="I23" s="44"/>
      <c r="J23" s="44"/>
      <c r="K23" s="36"/>
      <c r="L23" s="36"/>
      <c r="M23" s="36"/>
      <c r="N23" s="36"/>
      <c r="O23" s="36"/>
      <c r="P23" s="36"/>
    </row>
    <row r="24" spans="1:16" hidden="1" x14ac:dyDescent="0.2">
      <c r="A24" s="138" t="s">
        <v>112</v>
      </c>
      <c r="B24" s="28"/>
      <c r="C24" s="29"/>
      <c r="D24" s="29"/>
      <c r="E24" s="29"/>
      <c r="F24" s="29"/>
      <c r="G24" s="29"/>
      <c r="H24" s="30"/>
      <c r="I24" s="18"/>
      <c r="J24" s="18"/>
      <c r="K24" s="18"/>
      <c r="L24" s="18"/>
      <c r="M24" s="18"/>
      <c r="N24" s="18"/>
      <c r="O24" s="18"/>
      <c r="P24" s="18"/>
    </row>
    <row r="25" spans="1:16" hidden="1" x14ac:dyDescent="0.2">
      <c r="A25" s="16" t="s">
        <v>762</v>
      </c>
      <c r="B25" s="25"/>
      <c r="C25" s="18"/>
      <c r="D25" s="18"/>
      <c r="E25" s="18"/>
      <c r="F25" s="18"/>
      <c r="G25" s="18"/>
      <c r="H25" s="19"/>
      <c r="I25" s="18"/>
      <c r="J25" s="18"/>
      <c r="K25" s="18"/>
      <c r="L25" s="18"/>
      <c r="M25" s="18"/>
      <c r="N25" s="18"/>
      <c r="O25" s="18"/>
      <c r="P25" s="18"/>
    </row>
    <row r="26" spans="1:16" hidden="1" x14ac:dyDescent="0.2">
      <c r="A26" s="16" t="s">
        <v>763</v>
      </c>
      <c r="B26" s="25"/>
      <c r="C26" s="18"/>
      <c r="D26" s="18"/>
      <c r="E26" s="18"/>
      <c r="F26" s="18"/>
      <c r="G26" s="18"/>
      <c r="H26" s="19"/>
      <c r="I26" s="18"/>
      <c r="J26" s="18"/>
      <c r="K26" s="18"/>
      <c r="L26" s="18"/>
      <c r="M26" s="18"/>
      <c r="N26" s="18"/>
      <c r="O26" s="18"/>
      <c r="P26" s="18"/>
    </row>
    <row r="27" spans="1:16" hidden="1" x14ac:dyDescent="0.2">
      <c r="A27" s="16" t="s">
        <v>764</v>
      </c>
      <c r="B27" s="25"/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18"/>
      <c r="O27" s="18"/>
      <c r="P27" s="18"/>
    </row>
    <row r="28" spans="1:16" hidden="1" x14ac:dyDescent="0.2">
      <c r="A28" s="16" t="s">
        <v>765</v>
      </c>
      <c r="B28" s="25"/>
      <c r="C28" s="18"/>
      <c r="D28" s="18"/>
      <c r="E28" s="18"/>
      <c r="F28" s="18"/>
      <c r="G28" s="18"/>
      <c r="H28" s="19"/>
      <c r="I28" s="18"/>
      <c r="J28" s="18"/>
      <c r="K28" s="18"/>
      <c r="L28" s="18"/>
      <c r="M28" s="18"/>
      <c r="N28" s="18"/>
      <c r="O28" s="18"/>
      <c r="P28" s="18"/>
    </row>
    <row r="29" spans="1:16" hidden="1" x14ac:dyDescent="0.2">
      <c r="A29" s="16" t="s">
        <v>766</v>
      </c>
      <c r="B29" s="25"/>
      <c r="C29" s="18"/>
      <c r="D29" s="18"/>
      <c r="E29" s="18"/>
      <c r="F29" s="18"/>
      <c r="G29" s="18"/>
      <c r="H29" s="19"/>
      <c r="I29" s="18"/>
      <c r="J29" s="18"/>
      <c r="K29" s="18"/>
      <c r="L29" s="18"/>
      <c r="M29" s="18"/>
      <c r="N29" s="18"/>
      <c r="O29" s="18"/>
      <c r="P29" s="18"/>
    </row>
    <row r="30" spans="1:16" ht="13.5" hidden="1" thickBot="1" x14ac:dyDescent="0.25">
      <c r="A30" s="20" t="s">
        <v>674</v>
      </c>
      <c r="B30" s="26"/>
      <c r="C30" s="22"/>
      <c r="D30" s="22"/>
      <c r="E30" s="22"/>
      <c r="F30" s="22"/>
      <c r="G30" s="22"/>
      <c r="H30" s="23"/>
      <c r="I30" s="18"/>
      <c r="J30" s="18"/>
      <c r="K30" s="18"/>
      <c r="L30" s="18"/>
      <c r="M30" s="18"/>
      <c r="N30" s="18"/>
      <c r="O30" s="18"/>
      <c r="P30" s="18"/>
    </row>
    <row r="32" spans="1:16" ht="13.5" thickBot="1" x14ac:dyDescent="0.25">
      <c r="A32" s="1" t="s">
        <v>20</v>
      </c>
    </row>
    <row r="33" spans="1:15" ht="25.5" x14ac:dyDescent="0.2">
      <c r="A33" s="153" t="s">
        <v>111</v>
      </c>
      <c r="B33" s="142" t="s">
        <v>110</v>
      </c>
      <c r="C33" s="144" t="s">
        <v>11</v>
      </c>
      <c r="D33" s="146" t="s">
        <v>12</v>
      </c>
      <c r="E33" s="146"/>
      <c r="F33" s="27" t="s">
        <v>9</v>
      </c>
      <c r="G33" s="27" t="s">
        <v>10</v>
      </c>
      <c r="H33" s="27" t="s">
        <v>21</v>
      </c>
      <c r="I33" s="140" t="s">
        <v>19</v>
      </c>
      <c r="J33" s="27" t="s">
        <v>125</v>
      </c>
      <c r="K33" s="27" t="s">
        <v>127</v>
      </c>
      <c r="L33" s="27" t="s">
        <v>23</v>
      </c>
      <c r="M33" s="27" t="s">
        <v>24</v>
      </c>
      <c r="N33" s="45" t="s">
        <v>25</v>
      </c>
    </row>
    <row r="34" spans="1:15" x14ac:dyDescent="0.2">
      <c r="A34" s="154"/>
      <c r="B34" s="143"/>
      <c r="C34" s="145"/>
      <c r="D34" s="139" t="s">
        <v>1</v>
      </c>
      <c r="E34" s="139" t="s">
        <v>0</v>
      </c>
      <c r="F34" s="139" t="s">
        <v>1</v>
      </c>
      <c r="G34" s="139" t="s">
        <v>1</v>
      </c>
      <c r="H34" s="139" t="s">
        <v>1</v>
      </c>
      <c r="I34" s="139" t="s">
        <v>1</v>
      </c>
      <c r="J34" s="139" t="s">
        <v>1</v>
      </c>
      <c r="K34" s="139" t="s">
        <v>1</v>
      </c>
      <c r="L34" s="139" t="s">
        <v>1</v>
      </c>
      <c r="M34" s="139" t="s">
        <v>1</v>
      </c>
      <c r="N34" s="7" t="s">
        <v>1</v>
      </c>
    </row>
    <row r="35" spans="1:15" x14ac:dyDescent="0.2">
      <c r="A35" s="157" t="s">
        <v>469</v>
      </c>
      <c r="B35" s="100" t="s">
        <v>480</v>
      </c>
      <c r="C35" s="150" t="s">
        <v>453</v>
      </c>
      <c r="D35" s="101">
        <v>43674</v>
      </c>
      <c r="E35" s="101">
        <v>43675</v>
      </c>
      <c r="F35" s="101">
        <v>43678</v>
      </c>
      <c r="G35" s="101">
        <v>43679</v>
      </c>
      <c r="H35" s="101">
        <v>43682</v>
      </c>
      <c r="I35" s="101">
        <v>43688</v>
      </c>
      <c r="J35" s="101">
        <v>43690</v>
      </c>
      <c r="K35" s="101">
        <v>43707</v>
      </c>
      <c r="L35" s="101">
        <v>43715</v>
      </c>
      <c r="M35" s="101">
        <v>43718</v>
      </c>
      <c r="N35" s="101">
        <v>43722</v>
      </c>
    </row>
    <row r="36" spans="1:15" x14ac:dyDescent="0.2">
      <c r="A36" s="157" t="s">
        <v>516</v>
      </c>
      <c r="B36" s="100" t="s">
        <v>520</v>
      </c>
      <c r="C36" s="150"/>
      <c r="D36" s="101">
        <v>43681</v>
      </c>
      <c r="E36" s="101">
        <v>43682</v>
      </c>
      <c r="F36" s="101">
        <v>43685</v>
      </c>
      <c r="G36" s="101">
        <v>43686</v>
      </c>
      <c r="H36" s="101">
        <v>43689</v>
      </c>
      <c r="I36" s="101">
        <v>43695</v>
      </c>
      <c r="J36" s="101">
        <v>43697</v>
      </c>
      <c r="K36" s="101">
        <v>43714</v>
      </c>
      <c r="L36" s="101">
        <v>43722</v>
      </c>
      <c r="M36" s="101">
        <v>43725</v>
      </c>
      <c r="N36" s="101">
        <v>43729</v>
      </c>
    </row>
    <row r="37" spans="1:15" x14ac:dyDescent="0.2">
      <c r="A37" s="157" t="s">
        <v>517</v>
      </c>
      <c r="B37" s="100" t="s">
        <v>521</v>
      </c>
      <c r="C37" s="150"/>
      <c r="D37" s="101">
        <v>43688</v>
      </c>
      <c r="E37" s="101">
        <v>43689</v>
      </c>
      <c r="F37" s="101">
        <v>43692</v>
      </c>
      <c r="G37" s="101">
        <v>43693</v>
      </c>
      <c r="H37" s="101">
        <v>43696</v>
      </c>
      <c r="I37" s="101">
        <v>43702</v>
      </c>
      <c r="J37" s="101">
        <v>43704</v>
      </c>
      <c r="K37" s="101">
        <v>43721</v>
      </c>
      <c r="L37" s="101">
        <v>43729</v>
      </c>
      <c r="M37" s="101">
        <v>43732</v>
      </c>
      <c r="N37" s="101">
        <v>43736</v>
      </c>
    </row>
    <row r="38" spans="1:15" x14ac:dyDescent="0.2">
      <c r="A38" s="157" t="s">
        <v>518</v>
      </c>
      <c r="B38" s="100" t="s">
        <v>522</v>
      </c>
      <c r="C38" s="150"/>
      <c r="D38" s="101">
        <v>43695</v>
      </c>
      <c r="E38" s="101">
        <v>43696</v>
      </c>
      <c r="F38" s="101">
        <v>43699</v>
      </c>
      <c r="G38" s="101">
        <v>43700</v>
      </c>
      <c r="H38" s="101">
        <v>43703</v>
      </c>
      <c r="I38" s="101">
        <v>43709</v>
      </c>
      <c r="J38" s="101">
        <v>43711</v>
      </c>
      <c r="K38" s="101">
        <v>43728</v>
      </c>
      <c r="L38" s="101">
        <v>43736</v>
      </c>
      <c r="M38" s="101">
        <v>43739</v>
      </c>
      <c r="N38" s="101">
        <v>43743</v>
      </c>
    </row>
    <row r="39" spans="1:15" ht="13.5" thickBot="1" x14ac:dyDescent="0.25">
      <c r="A39" s="157" t="s">
        <v>519</v>
      </c>
      <c r="B39" s="100" t="s">
        <v>523</v>
      </c>
      <c r="C39" s="150"/>
      <c r="D39" s="101">
        <v>43702</v>
      </c>
      <c r="E39" s="101">
        <v>43703</v>
      </c>
      <c r="F39" s="101">
        <v>43706</v>
      </c>
      <c r="G39" s="101">
        <v>43707</v>
      </c>
      <c r="H39" s="101">
        <v>43710</v>
      </c>
      <c r="I39" s="101">
        <v>43716</v>
      </c>
      <c r="J39" s="101">
        <v>43718</v>
      </c>
      <c r="K39" s="101">
        <v>43735</v>
      </c>
      <c r="L39" s="101">
        <v>43743</v>
      </c>
      <c r="M39" s="101">
        <v>43746</v>
      </c>
      <c r="N39" s="101">
        <v>43750</v>
      </c>
    </row>
    <row r="40" spans="1:15" x14ac:dyDescent="0.2">
      <c r="A40" s="209" t="s">
        <v>767</v>
      </c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18"/>
    </row>
    <row r="41" spans="1:15" x14ac:dyDescent="0.2">
      <c r="A41" s="206" t="s">
        <v>768</v>
      </c>
      <c r="B41" s="25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18"/>
    </row>
    <row r="42" spans="1:15" x14ac:dyDescent="0.2">
      <c r="A42" s="16" t="s">
        <v>769</v>
      </c>
      <c r="B42" s="25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18"/>
    </row>
    <row r="43" spans="1:15" x14ac:dyDescent="0.2">
      <c r="A43" s="206" t="s">
        <v>770</v>
      </c>
      <c r="B43" s="25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18"/>
    </row>
    <row r="44" spans="1:15" x14ac:dyDescent="0.2">
      <c r="A44" s="206" t="s">
        <v>771</v>
      </c>
      <c r="B44" s="25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18"/>
    </row>
    <row r="45" spans="1:15" x14ac:dyDescent="0.2">
      <c r="A45" s="206" t="s">
        <v>772</v>
      </c>
      <c r="B45" s="2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18"/>
    </row>
    <row r="46" spans="1:15" ht="13.5" thickBot="1" x14ac:dyDescent="0.25">
      <c r="A46" s="20" t="s">
        <v>773</v>
      </c>
      <c r="B46" s="26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  <c r="O46" s="18"/>
    </row>
    <row r="48" spans="1:15" ht="13.5" thickBot="1" x14ac:dyDescent="0.25">
      <c r="A48" s="1" t="s">
        <v>85</v>
      </c>
    </row>
    <row r="49" spans="1:14" ht="25.5" x14ac:dyDescent="0.2">
      <c r="A49" s="153" t="s">
        <v>111</v>
      </c>
      <c r="B49" s="142" t="s">
        <v>110</v>
      </c>
      <c r="C49" s="144" t="s">
        <v>11</v>
      </c>
      <c r="D49" s="146" t="s">
        <v>12</v>
      </c>
      <c r="E49" s="146"/>
      <c r="F49" s="27" t="s">
        <v>26</v>
      </c>
      <c r="G49" s="27" t="s">
        <v>18</v>
      </c>
      <c r="H49" s="27" t="s">
        <v>4</v>
      </c>
      <c r="I49" s="27" t="s">
        <v>19</v>
      </c>
      <c r="J49" s="140" t="s">
        <v>27</v>
      </c>
      <c r="K49" s="27" t="s">
        <v>28</v>
      </c>
      <c r="L49" s="45" t="s">
        <v>29</v>
      </c>
      <c r="M49" s="34"/>
      <c r="N49" s="34"/>
    </row>
    <row r="50" spans="1:14" x14ac:dyDescent="0.2">
      <c r="A50" s="154"/>
      <c r="B50" s="143"/>
      <c r="C50" s="145"/>
      <c r="D50" s="139" t="s">
        <v>1</v>
      </c>
      <c r="E50" s="139" t="s">
        <v>0</v>
      </c>
      <c r="F50" s="139" t="s">
        <v>1</v>
      </c>
      <c r="G50" s="139" t="s">
        <v>1</v>
      </c>
      <c r="H50" s="139" t="s">
        <v>1</v>
      </c>
      <c r="I50" s="139" t="s">
        <v>1</v>
      </c>
      <c r="J50" s="139" t="s">
        <v>1</v>
      </c>
      <c r="K50" s="139" t="s">
        <v>1</v>
      </c>
      <c r="L50" s="7" t="s">
        <v>1</v>
      </c>
      <c r="M50" s="35"/>
      <c r="N50" s="35"/>
    </row>
    <row r="51" spans="1:14" ht="23.25" customHeight="1" x14ac:dyDescent="0.2">
      <c r="A51" s="210" t="s">
        <v>450</v>
      </c>
      <c r="B51" s="100" t="s">
        <v>484</v>
      </c>
      <c r="C51" s="124" t="s">
        <v>30</v>
      </c>
      <c r="D51" s="101">
        <v>43678</v>
      </c>
      <c r="E51" s="101">
        <v>43679</v>
      </c>
      <c r="F51" s="101">
        <v>43680</v>
      </c>
      <c r="G51" s="101">
        <v>43681</v>
      </c>
      <c r="H51" s="101">
        <v>43682</v>
      </c>
      <c r="I51" s="101">
        <v>43686</v>
      </c>
      <c r="J51" s="101">
        <v>43692</v>
      </c>
      <c r="K51" s="101">
        <v>43695</v>
      </c>
      <c r="L51" s="101">
        <v>43697</v>
      </c>
      <c r="M51" s="48"/>
      <c r="N51" s="48"/>
    </row>
    <row r="52" spans="1:14" ht="23.25" customHeight="1" x14ac:dyDescent="0.2">
      <c r="A52" s="210" t="s">
        <v>549</v>
      </c>
      <c r="B52" s="100" t="s">
        <v>482</v>
      </c>
      <c r="C52" s="124" t="s">
        <v>610</v>
      </c>
      <c r="D52" s="101">
        <v>43685</v>
      </c>
      <c r="E52" s="101">
        <v>43686</v>
      </c>
      <c r="F52" s="101">
        <v>43687</v>
      </c>
      <c r="G52" s="101">
        <v>43688</v>
      </c>
      <c r="H52" s="101">
        <v>43689</v>
      </c>
      <c r="I52" s="101">
        <v>43693</v>
      </c>
      <c r="J52" s="101">
        <v>43699</v>
      </c>
      <c r="K52" s="101">
        <v>43702</v>
      </c>
      <c r="L52" s="101">
        <v>43704</v>
      </c>
      <c r="M52" s="44"/>
      <c r="N52" s="44"/>
    </row>
    <row r="53" spans="1:14" ht="25.5" customHeight="1" x14ac:dyDescent="0.2">
      <c r="A53" s="210" t="s">
        <v>550</v>
      </c>
      <c r="B53" s="100" t="s">
        <v>551</v>
      </c>
      <c r="C53" s="124" t="s">
        <v>30</v>
      </c>
      <c r="D53" s="101">
        <v>43692</v>
      </c>
      <c r="E53" s="101">
        <v>43693</v>
      </c>
      <c r="F53" s="101">
        <v>43694</v>
      </c>
      <c r="G53" s="101">
        <v>43695</v>
      </c>
      <c r="H53" s="101">
        <v>43696</v>
      </c>
      <c r="I53" s="101">
        <v>43700</v>
      </c>
      <c r="J53" s="101">
        <v>43706</v>
      </c>
      <c r="K53" s="101">
        <v>43709</v>
      </c>
      <c r="L53" s="101">
        <v>43711</v>
      </c>
      <c r="M53" s="44"/>
      <c r="N53" s="44"/>
    </row>
    <row r="54" spans="1:14" ht="25.5" customHeight="1" x14ac:dyDescent="0.2">
      <c r="A54" s="210" t="s">
        <v>458</v>
      </c>
      <c r="B54" s="100" t="s">
        <v>546</v>
      </c>
      <c r="C54" s="124" t="s">
        <v>610</v>
      </c>
      <c r="D54" s="101">
        <v>43699</v>
      </c>
      <c r="E54" s="101">
        <v>43700</v>
      </c>
      <c r="F54" s="101">
        <v>43701</v>
      </c>
      <c r="G54" s="101">
        <v>43702</v>
      </c>
      <c r="H54" s="101">
        <v>43703</v>
      </c>
      <c r="I54" s="101">
        <v>43707</v>
      </c>
      <c r="J54" s="101">
        <v>43713</v>
      </c>
      <c r="K54" s="101">
        <v>43716</v>
      </c>
      <c r="L54" s="101">
        <v>43718</v>
      </c>
      <c r="M54" s="44"/>
      <c r="N54" s="44"/>
    </row>
    <row r="55" spans="1:14" ht="26.25" customHeight="1" thickBot="1" x14ac:dyDescent="0.25">
      <c r="A55" s="211" t="s">
        <v>459</v>
      </c>
      <c r="B55" s="14" t="s">
        <v>552</v>
      </c>
      <c r="C55" s="124" t="s">
        <v>30</v>
      </c>
      <c r="D55" s="15">
        <v>43706</v>
      </c>
      <c r="E55" s="101">
        <v>43707</v>
      </c>
      <c r="F55" s="15">
        <v>43708</v>
      </c>
      <c r="G55" s="15">
        <v>43709</v>
      </c>
      <c r="H55" s="15">
        <v>43710</v>
      </c>
      <c r="I55" s="15">
        <v>43714</v>
      </c>
      <c r="J55" s="15">
        <v>43720</v>
      </c>
      <c r="K55" s="15">
        <v>43723</v>
      </c>
      <c r="L55" s="15">
        <v>43725</v>
      </c>
      <c r="M55" s="44"/>
      <c r="N55" s="44"/>
    </row>
    <row r="56" spans="1:14" x14ac:dyDescent="0.2">
      <c r="A56" s="16" t="s">
        <v>112</v>
      </c>
      <c r="B56" s="25"/>
      <c r="C56" s="18"/>
      <c r="D56" s="18"/>
      <c r="E56" s="18"/>
      <c r="F56" s="18"/>
      <c r="G56" s="18"/>
      <c r="H56" s="18"/>
      <c r="I56" s="18"/>
      <c r="J56" s="18"/>
      <c r="K56" s="18"/>
      <c r="L56" s="38"/>
      <c r="M56" s="18"/>
      <c r="N56" s="18"/>
    </row>
    <row r="57" spans="1:14" x14ac:dyDescent="0.2">
      <c r="A57" s="16" t="s">
        <v>774</v>
      </c>
      <c r="B57" s="25"/>
      <c r="C57" s="18"/>
      <c r="D57" s="18"/>
      <c r="E57" s="18"/>
      <c r="F57" s="18"/>
      <c r="G57" s="18"/>
      <c r="H57" s="18"/>
      <c r="I57" s="18"/>
      <c r="J57" s="18"/>
      <c r="K57" s="18"/>
      <c r="L57" s="40"/>
      <c r="M57" s="18"/>
      <c r="N57" s="18"/>
    </row>
    <row r="58" spans="1:14" x14ac:dyDescent="0.2">
      <c r="A58" s="16" t="s">
        <v>775</v>
      </c>
      <c r="B58" s="25"/>
      <c r="C58" s="18"/>
      <c r="D58" s="18"/>
      <c r="E58" s="18"/>
      <c r="F58" s="18"/>
      <c r="G58" s="18"/>
      <c r="H58" s="18"/>
      <c r="I58" s="18"/>
      <c r="J58" s="18"/>
      <c r="K58" s="18"/>
      <c r="L58" s="40"/>
      <c r="M58" s="18"/>
      <c r="N58" s="18"/>
    </row>
    <row r="59" spans="1:14" x14ac:dyDescent="0.2">
      <c r="A59" s="16" t="s">
        <v>776</v>
      </c>
      <c r="B59" s="25"/>
      <c r="C59" s="18"/>
      <c r="D59" s="18"/>
      <c r="E59" s="18"/>
      <c r="F59" s="18"/>
      <c r="G59" s="18"/>
      <c r="H59" s="18"/>
      <c r="I59" s="18"/>
      <c r="J59" s="18"/>
      <c r="K59" s="18"/>
      <c r="L59" s="40"/>
      <c r="M59" s="18"/>
      <c r="N59" s="18"/>
    </row>
    <row r="60" spans="1:14" x14ac:dyDescent="0.2">
      <c r="A60" s="16" t="s">
        <v>777</v>
      </c>
      <c r="B60" s="25"/>
      <c r="C60" s="18"/>
      <c r="D60" s="18"/>
      <c r="E60" s="18"/>
      <c r="F60" s="18"/>
      <c r="G60" s="18"/>
      <c r="H60" s="18"/>
      <c r="I60" s="18"/>
      <c r="J60" s="18"/>
      <c r="K60" s="18"/>
      <c r="L60" s="40"/>
      <c r="M60" s="18"/>
      <c r="N60" s="18"/>
    </row>
    <row r="61" spans="1:14" x14ac:dyDescent="0.2">
      <c r="A61" s="16" t="s">
        <v>778</v>
      </c>
      <c r="B61" s="25"/>
      <c r="C61" s="18"/>
      <c r="D61" s="18"/>
      <c r="E61" s="18"/>
      <c r="F61" s="18"/>
      <c r="G61" s="18"/>
      <c r="H61" s="18"/>
      <c r="I61" s="18"/>
      <c r="J61" s="18"/>
      <c r="K61" s="18"/>
      <c r="L61" s="40"/>
      <c r="M61" s="18"/>
      <c r="N61" s="18"/>
    </row>
    <row r="62" spans="1:14" ht="13.5" thickBot="1" x14ac:dyDescent="0.25">
      <c r="A62" s="20" t="s">
        <v>114</v>
      </c>
      <c r="B62" s="26"/>
      <c r="C62" s="22"/>
      <c r="D62" s="22"/>
      <c r="E62" s="22"/>
      <c r="F62" s="22"/>
      <c r="G62" s="22"/>
      <c r="H62" s="22"/>
      <c r="I62" s="22"/>
      <c r="J62" s="22"/>
      <c r="K62" s="22"/>
      <c r="L62" s="41"/>
      <c r="M62" s="18"/>
      <c r="N62" s="18"/>
    </row>
    <row r="64" spans="1:14" ht="13.5" thickBot="1" x14ac:dyDescent="0.25">
      <c r="A64" s="212" t="s">
        <v>109</v>
      </c>
    </row>
    <row r="65" spans="1:11" ht="25.5" x14ac:dyDescent="0.2">
      <c r="A65" s="153" t="s">
        <v>111</v>
      </c>
      <c r="B65" s="142" t="s">
        <v>110</v>
      </c>
      <c r="C65" s="144" t="s">
        <v>11</v>
      </c>
      <c r="D65" s="146" t="s">
        <v>12</v>
      </c>
      <c r="E65" s="146"/>
      <c r="F65" s="27" t="s">
        <v>13</v>
      </c>
      <c r="G65" s="27" t="s">
        <v>4</v>
      </c>
      <c r="H65" s="27" t="s">
        <v>6</v>
      </c>
      <c r="I65" s="27" t="s">
        <v>19</v>
      </c>
      <c r="J65" s="27" t="s">
        <v>344</v>
      </c>
      <c r="K65" s="45" t="s">
        <v>345</v>
      </c>
    </row>
    <row r="66" spans="1:11" x14ac:dyDescent="0.2">
      <c r="A66" s="154"/>
      <c r="B66" s="143"/>
      <c r="C66" s="145"/>
      <c r="D66" s="139" t="s">
        <v>1</v>
      </c>
      <c r="E66" s="139" t="s">
        <v>0</v>
      </c>
      <c r="F66" s="139" t="s">
        <v>1</v>
      </c>
      <c r="G66" s="139" t="s">
        <v>1</v>
      </c>
      <c r="H66" s="139" t="s">
        <v>1</v>
      </c>
      <c r="I66" s="139" t="s">
        <v>1</v>
      </c>
      <c r="J66" s="139" t="s">
        <v>1</v>
      </c>
      <c r="K66" s="7" t="s">
        <v>1</v>
      </c>
    </row>
    <row r="67" spans="1:11" x14ac:dyDescent="0.2">
      <c r="A67" s="157" t="s">
        <v>475</v>
      </c>
      <c r="B67" s="99" t="s">
        <v>477</v>
      </c>
      <c r="C67" s="150" t="s">
        <v>30</v>
      </c>
      <c r="D67" s="9">
        <v>43676</v>
      </c>
      <c r="E67" s="9">
        <v>43676</v>
      </c>
      <c r="F67" s="9">
        <v>43678</v>
      </c>
      <c r="G67" s="9">
        <v>43678</v>
      </c>
      <c r="H67" s="9">
        <v>43682</v>
      </c>
      <c r="I67" s="9">
        <v>43684</v>
      </c>
      <c r="J67" s="9">
        <v>43686</v>
      </c>
      <c r="K67" s="10">
        <v>43688</v>
      </c>
    </row>
    <row r="68" spans="1:11" x14ac:dyDescent="0.2">
      <c r="A68" s="157" t="s">
        <v>474</v>
      </c>
      <c r="B68" s="99" t="s">
        <v>536</v>
      </c>
      <c r="C68" s="150"/>
      <c r="D68" s="101">
        <v>43683</v>
      </c>
      <c r="E68" s="9">
        <v>43683</v>
      </c>
      <c r="F68" s="9">
        <v>43685</v>
      </c>
      <c r="G68" s="9">
        <v>43685</v>
      </c>
      <c r="H68" s="9">
        <v>43689</v>
      </c>
      <c r="I68" s="9">
        <v>43691</v>
      </c>
      <c r="J68" s="9">
        <v>43693</v>
      </c>
      <c r="K68" s="10">
        <v>43695</v>
      </c>
    </row>
    <row r="69" spans="1:11" x14ac:dyDescent="0.2">
      <c r="A69" s="157" t="s">
        <v>542</v>
      </c>
      <c r="B69" s="99" t="s">
        <v>537</v>
      </c>
      <c r="C69" s="150"/>
      <c r="D69" s="101">
        <v>43690</v>
      </c>
      <c r="E69" s="9">
        <v>43690</v>
      </c>
      <c r="F69" s="9">
        <v>43692</v>
      </c>
      <c r="G69" s="9">
        <v>43692</v>
      </c>
      <c r="H69" s="9">
        <v>43696</v>
      </c>
      <c r="I69" s="9">
        <v>43698</v>
      </c>
      <c r="J69" s="9">
        <v>43700</v>
      </c>
      <c r="K69" s="10">
        <v>43702</v>
      </c>
    </row>
    <row r="70" spans="1:11" x14ac:dyDescent="0.2">
      <c r="A70" s="157" t="s">
        <v>457</v>
      </c>
      <c r="B70" s="99" t="s">
        <v>538</v>
      </c>
      <c r="C70" s="150"/>
      <c r="D70" s="101">
        <v>43697</v>
      </c>
      <c r="E70" s="9">
        <v>43697</v>
      </c>
      <c r="F70" s="9">
        <v>43699</v>
      </c>
      <c r="G70" s="9">
        <v>43699</v>
      </c>
      <c r="H70" s="9">
        <v>43703</v>
      </c>
      <c r="I70" s="9">
        <v>43705</v>
      </c>
      <c r="J70" s="9">
        <v>43707</v>
      </c>
      <c r="K70" s="10">
        <v>43709</v>
      </c>
    </row>
    <row r="71" spans="1:11" ht="13.5" thickBot="1" x14ac:dyDescent="0.25">
      <c r="A71" s="165" t="s">
        <v>449</v>
      </c>
      <c r="B71" s="99" t="s">
        <v>543</v>
      </c>
      <c r="C71" s="151"/>
      <c r="D71" s="15">
        <v>43704</v>
      </c>
      <c r="E71" s="15">
        <v>43704</v>
      </c>
      <c r="F71" s="15">
        <v>43706</v>
      </c>
      <c r="G71" s="15">
        <v>43706</v>
      </c>
      <c r="H71" s="15">
        <v>43710</v>
      </c>
      <c r="I71" s="15">
        <v>43712</v>
      </c>
      <c r="J71" s="15">
        <v>43714</v>
      </c>
      <c r="K71" s="10">
        <v>43716</v>
      </c>
    </row>
    <row r="72" spans="1:11" s="108" customFormat="1" x14ac:dyDescent="0.2">
      <c r="A72" s="166" t="s">
        <v>112</v>
      </c>
      <c r="B72" s="109"/>
      <c r="C72" s="39"/>
      <c r="D72" s="39"/>
      <c r="E72" s="39"/>
      <c r="F72" s="39"/>
      <c r="G72" s="39"/>
      <c r="H72" s="39"/>
      <c r="I72" s="39"/>
      <c r="J72" s="114"/>
      <c r="K72" s="38"/>
    </row>
    <row r="73" spans="1:11" s="108" customFormat="1" x14ac:dyDescent="0.2">
      <c r="A73" s="166" t="s">
        <v>714</v>
      </c>
      <c r="B73" s="109"/>
      <c r="C73" s="39"/>
      <c r="D73" s="39"/>
      <c r="E73" s="39"/>
      <c r="F73" s="39"/>
      <c r="G73" s="39"/>
      <c r="H73" s="39"/>
      <c r="I73" s="39"/>
      <c r="J73" s="39"/>
      <c r="K73" s="40"/>
    </row>
    <row r="74" spans="1:11" s="108" customFormat="1" x14ac:dyDescent="0.2">
      <c r="A74" s="166" t="s">
        <v>779</v>
      </c>
      <c r="B74" s="109"/>
      <c r="C74" s="39"/>
      <c r="D74" s="39"/>
      <c r="E74" s="39"/>
      <c r="F74" s="39"/>
      <c r="G74" s="39"/>
      <c r="H74" s="39"/>
      <c r="I74" s="39"/>
      <c r="J74" s="39"/>
      <c r="K74" s="40"/>
    </row>
    <row r="75" spans="1:11" s="108" customFormat="1" x14ac:dyDescent="0.2">
      <c r="A75" s="166" t="s">
        <v>780</v>
      </c>
      <c r="B75" s="109"/>
      <c r="C75" s="39"/>
      <c r="D75" s="39"/>
      <c r="E75" s="39"/>
      <c r="F75" s="39"/>
      <c r="G75" s="39"/>
      <c r="H75" s="39"/>
      <c r="I75" s="39"/>
      <c r="J75" s="39"/>
      <c r="K75" s="40"/>
    </row>
    <row r="76" spans="1:11" s="108" customFormat="1" x14ac:dyDescent="0.2">
      <c r="A76" s="166" t="s">
        <v>781</v>
      </c>
      <c r="B76" s="109"/>
      <c r="C76" s="39"/>
      <c r="D76" s="39"/>
      <c r="E76" s="39"/>
      <c r="F76" s="39"/>
      <c r="G76" s="39"/>
      <c r="H76" s="39"/>
      <c r="I76" s="39"/>
      <c r="J76" s="39"/>
      <c r="K76" s="40"/>
    </row>
    <row r="77" spans="1:11" s="108" customFormat="1" x14ac:dyDescent="0.2">
      <c r="A77" s="166" t="s">
        <v>782</v>
      </c>
      <c r="B77" s="109"/>
      <c r="C77" s="39"/>
      <c r="D77" s="39"/>
      <c r="E77" s="39"/>
      <c r="F77" s="39"/>
      <c r="G77" s="39"/>
      <c r="H77" s="39"/>
      <c r="I77" s="39"/>
      <c r="J77" s="39"/>
      <c r="K77" s="40"/>
    </row>
    <row r="78" spans="1:11" s="108" customFormat="1" ht="13.5" thickBot="1" x14ac:dyDescent="0.25">
      <c r="A78" s="167" t="s">
        <v>114</v>
      </c>
      <c r="B78" s="110"/>
      <c r="C78" s="111"/>
      <c r="D78" s="111"/>
      <c r="E78" s="111"/>
      <c r="F78" s="111"/>
      <c r="G78" s="111"/>
      <c r="H78" s="111"/>
      <c r="I78" s="111"/>
      <c r="J78" s="111"/>
      <c r="K78" s="41"/>
    </row>
    <row r="80" spans="1:11" ht="13.5" thickBot="1" x14ac:dyDescent="0.25">
      <c r="A80" s="164" t="s">
        <v>88</v>
      </c>
    </row>
    <row r="81" spans="1:18" ht="23.25" customHeight="1" x14ac:dyDescent="0.2">
      <c r="A81" s="153" t="s">
        <v>111</v>
      </c>
      <c r="B81" s="142" t="s">
        <v>110</v>
      </c>
      <c r="C81" s="144" t="s">
        <v>11</v>
      </c>
      <c r="D81" s="146" t="s">
        <v>12</v>
      </c>
      <c r="E81" s="146"/>
      <c r="F81" s="140" t="s">
        <v>48</v>
      </c>
      <c r="G81" s="27" t="s">
        <v>42</v>
      </c>
      <c r="H81" s="27" t="s">
        <v>444</v>
      </c>
      <c r="I81" s="140" t="s">
        <v>52</v>
      </c>
      <c r="J81" s="27" t="s">
        <v>53</v>
      </c>
      <c r="K81" s="45" t="s">
        <v>107</v>
      </c>
    </row>
    <row r="82" spans="1:18" x14ac:dyDescent="0.2">
      <c r="A82" s="154"/>
      <c r="B82" s="143"/>
      <c r="C82" s="145"/>
      <c r="D82" s="139" t="s">
        <v>1</v>
      </c>
      <c r="E82" s="139" t="s">
        <v>0</v>
      </c>
      <c r="F82" s="139" t="s">
        <v>1</v>
      </c>
      <c r="G82" s="139" t="s">
        <v>1</v>
      </c>
      <c r="H82" s="139" t="s">
        <v>1</v>
      </c>
      <c r="I82" s="139" t="s">
        <v>1</v>
      </c>
      <c r="J82" s="139" t="s">
        <v>1</v>
      </c>
      <c r="K82" s="7" t="s">
        <v>1</v>
      </c>
    </row>
    <row r="83" spans="1:18" x14ac:dyDescent="0.2">
      <c r="A83" s="157" t="s">
        <v>494</v>
      </c>
      <c r="B83" s="100" t="s">
        <v>480</v>
      </c>
      <c r="C83" s="150" t="s">
        <v>445</v>
      </c>
      <c r="D83" s="101">
        <v>43682</v>
      </c>
      <c r="E83" s="101">
        <v>43683</v>
      </c>
      <c r="F83" s="101">
        <v>43685</v>
      </c>
      <c r="G83" s="101">
        <v>43690</v>
      </c>
      <c r="H83" s="101">
        <v>43702</v>
      </c>
      <c r="I83" s="101">
        <v>43704</v>
      </c>
      <c r="J83" s="101">
        <v>43705</v>
      </c>
      <c r="K83" s="101">
        <v>43706</v>
      </c>
    </row>
    <row r="84" spans="1:18" x14ac:dyDescent="0.2">
      <c r="A84" s="157" t="s">
        <v>582</v>
      </c>
      <c r="B84" s="100" t="s">
        <v>520</v>
      </c>
      <c r="C84" s="150"/>
      <c r="D84" s="101">
        <v>43689</v>
      </c>
      <c r="E84" s="101">
        <v>43690</v>
      </c>
      <c r="F84" s="101">
        <v>43692</v>
      </c>
      <c r="G84" s="101">
        <v>43697</v>
      </c>
      <c r="H84" s="101">
        <v>43709</v>
      </c>
      <c r="I84" s="101">
        <v>43711</v>
      </c>
      <c r="J84" s="101">
        <v>43712</v>
      </c>
      <c r="K84" s="101">
        <v>43713</v>
      </c>
    </row>
    <row r="85" spans="1:18" x14ac:dyDescent="0.2">
      <c r="A85" s="157" t="s">
        <v>583</v>
      </c>
      <c r="B85" s="100" t="s">
        <v>521</v>
      </c>
      <c r="C85" s="150"/>
      <c r="D85" s="101">
        <v>43696</v>
      </c>
      <c r="E85" s="101">
        <v>43697</v>
      </c>
      <c r="F85" s="101">
        <v>43699</v>
      </c>
      <c r="G85" s="101">
        <v>43704</v>
      </c>
      <c r="H85" s="101">
        <v>43716</v>
      </c>
      <c r="I85" s="101">
        <v>43718</v>
      </c>
      <c r="J85" s="101">
        <v>43719</v>
      </c>
      <c r="K85" s="101">
        <v>43720</v>
      </c>
    </row>
    <row r="86" spans="1:18" x14ac:dyDescent="0.2">
      <c r="A86" s="157" t="s">
        <v>566</v>
      </c>
      <c r="B86" s="100" t="s">
        <v>522</v>
      </c>
      <c r="C86" s="150"/>
      <c r="D86" s="101">
        <v>43703</v>
      </c>
      <c r="E86" s="101">
        <v>43704</v>
      </c>
      <c r="F86" s="101">
        <v>43706</v>
      </c>
      <c r="G86" s="101">
        <v>43711</v>
      </c>
      <c r="H86" s="101">
        <v>43723</v>
      </c>
      <c r="I86" s="101">
        <v>43725</v>
      </c>
      <c r="J86" s="101">
        <v>43726</v>
      </c>
      <c r="K86" s="101">
        <v>43727</v>
      </c>
    </row>
    <row r="87" spans="1:18" ht="13.5" thickBot="1" x14ac:dyDescent="0.25">
      <c r="A87" s="157" t="s">
        <v>584</v>
      </c>
      <c r="B87" s="100" t="s">
        <v>523</v>
      </c>
      <c r="C87" s="151"/>
      <c r="D87" s="101">
        <v>43710</v>
      </c>
      <c r="E87" s="101">
        <v>43711</v>
      </c>
      <c r="F87" s="101">
        <v>43713</v>
      </c>
      <c r="G87" s="101">
        <v>43718</v>
      </c>
      <c r="H87" s="101">
        <v>43730</v>
      </c>
      <c r="I87" s="101">
        <v>43732</v>
      </c>
      <c r="J87" s="101">
        <v>43733</v>
      </c>
      <c r="K87" s="101">
        <v>43734</v>
      </c>
    </row>
    <row r="88" spans="1:18" x14ac:dyDescent="0.2">
      <c r="A88" s="16" t="s">
        <v>112</v>
      </c>
      <c r="B88" s="25"/>
      <c r="C88" s="18"/>
      <c r="D88" s="18"/>
      <c r="E88" s="18"/>
      <c r="F88" s="18"/>
      <c r="G88" s="18"/>
      <c r="H88" s="18"/>
      <c r="I88" s="18"/>
      <c r="J88" s="18"/>
      <c r="K88" s="19"/>
    </row>
    <row r="89" spans="1:18" x14ac:dyDescent="0.2">
      <c r="A89" s="16" t="s">
        <v>783</v>
      </c>
      <c r="B89" s="25"/>
      <c r="C89" s="18"/>
      <c r="D89" s="18"/>
      <c r="E89" s="18"/>
      <c r="F89" s="18"/>
      <c r="G89" s="18"/>
      <c r="H89" s="18"/>
      <c r="I89" s="18"/>
      <c r="J89" s="18"/>
      <c r="K89" s="19"/>
    </row>
    <row r="90" spans="1:18" x14ac:dyDescent="0.2">
      <c r="A90" s="16" t="s">
        <v>684</v>
      </c>
      <c r="B90" s="25"/>
      <c r="C90" s="18"/>
      <c r="D90" s="18"/>
      <c r="E90" s="18"/>
      <c r="F90" s="18"/>
      <c r="G90" s="18"/>
      <c r="H90" s="18"/>
      <c r="I90" s="18"/>
      <c r="J90" s="18"/>
      <c r="K90" s="19"/>
    </row>
    <row r="91" spans="1:18" x14ac:dyDescent="0.2">
      <c r="A91" s="16" t="s">
        <v>784</v>
      </c>
      <c r="B91" s="25"/>
      <c r="C91" s="18"/>
      <c r="D91" s="18"/>
      <c r="E91" s="18"/>
      <c r="F91" s="18"/>
      <c r="G91" s="18"/>
      <c r="H91" s="18"/>
      <c r="I91" s="18"/>
      <c r="J91" s="18"/>
      <c r="K91" s="19"/>
    </row>
    <row r="92" spans="1:18" x14ac:dyDescent="0.2">
      <c r="A92" s="16" t="s">
        <v>785</v>
      </c>
      <c r="B92" s="25"/>
      <c r="C92" s="18"/>
      <c r="D92" s="18"/>
      <c r="E92" s="18"/>
      <c r="F92" s="18"/>
      <c r="G92" s="18"/>
      <c r="H92" s="18"/>
      <c r="I92" s="18"/>
      <c r="J92" s="18"/>
      <c r="K92" s="19"/>
    </row>
    <row r="93" spans="1:18" x14ac:dyDescent="0.2">
      <c r="A93" s="16" t="s">
        <v>786</v>
      </c>
      <c r="B93" s="25"/>
      <c r="C93" s="18"/>
      <c r="D93" s="18"/>
      <c r="E93" s="18"/>
      <c r="F93" s="18"/>
      <c r="G93" s="18"/>
      <c r="H93" s="18"/>
      <c r="I93" s="18"/>
      <c r="J93" s="18"/>
      <c r="K93" s="19"/>
    </row>
    <row r="94" spans="1:18" ht="13.5" thickBot="1" x14ac:dyDescent="0.25">
      <c r="A94" s="20" t="s">
        <v>114</v>
      </c>
      <c r="B94" s="26"/>
      <c r="C94" s="22"/>
      <c r="D94" s="22"/>
      <c r="E94" s="22"/>
      <c r="F94" s="22"/>
      <c r="G94" s="22"/>
      <c r="H94" s="22"/>
      <c r="I94" s="22"/>
      <c r="J94" s="22"/>
      <c r="K94" s="23"/>
    </row>
    <row r="95" spans="1:18" x14ac:dyDescent="0.2">
      <c r="R95" s="18"/>
    </row>
    <row r="96" spans="1:18" ht="13.5" thickBot="1" x14ac:dyDescent="0.25">
      <c r="A96" s="1" t="s">
        <v>150</v>
      </c>
      <c r="R96" s="18"/>
    </row>
    <row r="97" spans="1:18" ht="25.5" x14ac:dyDescent="0.2">
      <c r="A97" s="153" t="s">
        <v>111</v>
      </c>
      <c r="B97" s="142" t="s">
        <v>110</v>
      </c>
      <c r="C97" s="144" t="s">
        <v>11</v>
      </c>
      <c r="D97" s="146" t="s">
        <v>12</v>
      </c>
      <c r="E97" s="146"/>
      <c r="F97" s="27" t="s">
        <v>22</v>
      </c>
      <c r="G97" s="33" t="s">
        <v>61</v>
      </c>
      <c r="H97" s="33" t="s">
        <v>14</v>
      </c>
      <c r="I97" s="33" t="s">
        <v>14</v>
      </c>
      <c r="J97" s="33" t="s">
        <v>356</v>
      </c>
      <c r="K97" s="33" t="s">
        <v>357</v>
      </c>
      <c r="R97" s="18"/>
    </row>
    <row r="98" spans="1:18" x14ac:dyDescent="0.2">
      <c r="A98" s="154"/>
      <c r="B98" s="143"/>
      <c r="C98" s="145"/>
      <c r="D98" s="139" t="s">
        <v>1</v>
      </c>
      <c r="E98" s="139" t="s">
        <v>0</v>
      </c>
      <c r="F98" s="139" t="s">
        <v>1</v>
      </c>
      <c r="G98" s="139" t="s">
        <v>1</v>
      </c>
      <c r="H98" s="139" t="s">
        <v>1</v>
      </c>
      <c r="I98" s="7" t="s">
        <v>1</v>
      </c>
      <c r="J98" s="7" t="s">
        <v>1</v>
      </c>
      <c r="K98" s="7" t="s">
        <v>1</v>
      </c>
      <c r="R98" s="18"/>
    </row>
    <row r="99" spans="1:18" ht="14.45" customHeight="1" x14ac:dyDescent="0.2">
      <c r="A99" s="157" t="s">
        <v>492</v>
      </c>
      <c r="B99" s="100" t="s">
        <v>479</v>
      </c>
      <c r="C99" s="150" t="s">
        <v>452</v>
      </c>
      <c r="D99" s="101">
        <v>43683</v>
      </c>
      <c r="E99" s="101">
        <v>43684</v>
      </c>
      <c r="F99" s="101">
        <v>43689</v>
      </c>
      <c r="G99" s="101">
        <v>43693</v>
      </c>
      <c r="H99" s="101">
        <v>43702</v>
      </c>
      <c r="I99" s="101">
        <v>43703</v>
      </c>
      <c r="J99" s="101">
        <v>43711</v>
      </c>
      <c r="K99" s="13">
        <v>43715</v>
      </c>
      <c r="R99" s="18"/>
    </row>
    <row r="100" spans="1:18" x14ac:dyDescent="0.2">
      <c r="A100" s="157" t="s">
        <v>574</v>
      </c>
      <c r="B100" s="100" t="s">
        <v>480</v>
      </c>
      <c r="C100" s="150"/>
      <c r="D100" s="101">
        <v>43690</v>
      </c>
      <c r="E100" s="101">
        <v>43691</v>
      </c>
      <c r="F100" s="101">
        <v>43696</v>
      </c>
      <c r="G100" s="101">
        <v>43700</v>
      </c>
      <c r="H100" s="101">
        <v>43709</v>
      </c>
      <c r="I100" s="101">
        <v>43710</v>
      </c>
      <c r="J100" s="101">
        <v>43718</v>
      </c>
      <c r="K100" s="13">
        <v>43722</v>
      </c>
      <c r="R100" s="18"/>
    </row>
    <row r="101" spans="1:18" x14ac:dyDescent="0.2">
      <c r="A101" s="157" t="s">
        <v>575</v>
      </c>
      <c r="B101" s="100" t="s">
        <v>520</v>
      </c>
      <c r="C101" s="150"/>
      <c r="D101" s="101">
        <v>43697</v>
      </c>
      <c r="E101" s="101">
        <v>43698</v>
      </c>
      <c r="F101" s="101">
        <v>43703</v>
      </c>
      <c r="G101" s="101">
        <v>43707</v>
      </c>
      <c r="H101" s="101">
        <v>43716</v>
      </c>
      <c r="I101" s="101">
        <v>43717</v>
      </c>
      <c r="J101" s="101">
        <v>43725</v>
      </c>
      <c r="K101" s="13">
        <v>43729</v>
      </c>
      <c r="R101" s="18"/>
    </row>
    <row r="102" spans="1:18" x14ac:dyDescent="0.2">
      <c r="A102" s="157" t="s">
        <v>576</v>
      </c>
      <c r="B102" s="100" t="s">
        <v>521</v>
      </c>
      <c r="C102" s="150"/>
      <c r="D102" s="101">
        <v>43704</v>
      </c>
      <c r="E102" s="101">
        <v>43705</v>
      </c>
      <c r="F102" s="101">
        <v>43710</v>
      </c>
      <c r="G102" s="101">
        <v>43714</v>
      </c>
      <c r="H102" s="101">
        <v>43723</v>
      </c>
      <c r="I102" s="101">
        <v>43724</v>
      </c>
      <c r="J102" s="101">
        <v>43732</v>
      </c>
      <c r="K102" s="13">
        <v>43736</v>
      </c>
    </row>
    <row r="103" spans="1:18" ht="13.5" thickBot="1" x14ac:dyDescent="0.25">
      <c r="A103" s="157" t="s">
        <v>577</v>
      </c>
      <c r="B103" s="100" t="s">
        <v>522</v>
      </c>
      <c r="C103" s="150"/>
      <c r="D103" s="101">
        <v>43711</v>
      </c>
      <c r="E103" s="101">
        <v>43712</v>
      </c>
      <c r="F103" s="101">
        <v>43717</v>
      </c>
      <c r="G103" s="101">
        <v>43721</v>
      </c>
      <c r="H103" s="54">
        <v>43730</v>
      </c>
      <c r="I103" s="54">
        <v>43731</v>
      </c>
      <c r="J103" s="115">
        <v>43739</v>
      </c>
      <c r="K103" s="13">
        <v>43743</v>
      </c>
    </row>
    <row r="104" spans="1:18" x14ac:dyDescent="0.2">
      <c r="A104" s="138" t="s">
        <v>112</v>
      </c>
      <c r="B104" s="28"/>
      <c r="C104" s="29"/>
      <c r="D104" s="29"/>
      <c r="E104" s="29"/>
      <c r="F104" s="29"/>
      <c r="G104" s="29"/>
      <c r="H104" s="98"/>
      <c r="I104" s="84"/>
      <c r="J104" s="84"/>
      <c r="K104" s="19"/>
    </row>
    <row r="105" spans="1:18" x14ac:dyDescent="0.2">
      <c r="A105" s="16" t="s">
        <v>130</v>
      </c>
      <c r="B105" s="25"/>
      <c r="C105" s="18"/>
      <c r="D105" s="18"/>
      <c r="E105" s="18"/>
      <c r="F105" s="18"/>
      <c r="G105" s="18"/>
      <c r="H105" s="97"/>
      <c r="I105" s="18"/>
      <c r="J105" s="18"/>
      <c r="K105" s="19"/>
    </row>
    <row r="106" spans="1:18" x14ac:dyDescent="0.2">
      <c r="A106" s="16" t="s">
        <v>663</v>
      </c>
      <c r="B106" s="25"/>
      <c r="C106" s="18"/>
      <c r="D106" s="18"/>
      <c r="E106" s="18"/>
      <c r="F106" s="18"/>
      <c r="G106" s="18"/>
      <c r="H106" s="97"/>
      <c r="I106" s="18"/>
      <c r="J106" s="18"/>
      <c r="K106" s="19"/>
    </row>
    <row r="107" spans="1:18" x14ac:dyDescent="0.2">
      <c r="A107" s="16" t="s">
        <v>787</v>
      </c>
      <c r="B107" s="25"/>
      <c r="C107" s="18"/>
      <c r="D107" s="18"/>
      <c r="E107" s="18"/>
      <c r="F107" s="18"/>
      <c r="G107" s="18"/>
      <c r="H107" s="97"/>
      <c r="I107" s="18"/>
      <c r="J107" s="18"/>
      <c r="K107" s="19"/>
    </row>
    <row r="108" spans="1:18" x14ac:dyDescent="0.2">
      <c r="A108" s="16" t="s">
        <v>788</v>
      </c>
      <c r="B108" s="25"/>
      <c r="C108" s="18"/>
      <c r="D108" s="18"/>
      <c r="E108" s="18"/>
      <c r="F108" s="18"/>
      <c r="G108" s="18"/>
      <c r="H108" s="97"/>
      <c r="I108" s="18"/>
      <c r="J108" s="18"/>
      <c r="K108" s="19"/>
    </row>
    <row r="109" spans="1:18" x14ac:dyDescent="0.2">
      <c r="A109" s="16" t="s">
        <v>789</v>
      </c>
      <c r="B109" s="25"/>
      <c r="C109" s="18"/>
      <c r="D109" s="18"/>
      <c r="E109" s="18"/>
      <c r="F109" s="18"/>
      <c r="G109" s="18"/>
      <c r="H109" s="18"/>
      <c r="I109" s="18"/>
      <c r="J109" s="18"/>
      <c r="K109" s="19"/>
    </row>
    <row r="110" spans="1:18" ht="13.5" thickBot="1" x14ac:dyDescent="0.25">
      <c r="A110" s="20" t="s">
        <v>114</v>
      </c>
      <c r="B110" s="26"/>
      <c r="C110" s="22"/>
      <c r="D110" s="22"/>
      <c r="E110" s="22"/>
      <c r="F110" s="22"/>
      <c r="G110" s="22"/>
      <c r="H110" s="22"/>
      <c r="I110" s="22"/>
      <c r="J110" s="22"/>
      <c r="K110" s="23"/>
    </row>
    <row r="112" spans="1:18" ht="13.5" thickBot="1" x14ac:dyDescent="0.25">
      <c r="A112" s="1" t="s">
        <v>361</v>
      </c>
    </row>
    <row r="113" spans="1:8" ht="27.75" customHeight="1" x14ac:dyDescent="0.2">
      <c r="A113" s="153" t="s">
        <v>111</v>
      </c>
      <c r="B113" s="142" t="s">
        <v>110</v>
      </c>
      <c r="C113" s="144" t="s">
        <v>11</v>
      </c>
      <c r="D113" s="146" t="s">
        <v>12</v>
      </c>
      <c r="E113" s="146"/>
      <c r="F113" s="140" t="s">
        <v>42</v>
      </c>
      <c r="G113" s="27" t="s">
        <v>363</v>
      </c>
      <c r="H113" s="140" t="s">
        <v>347</v>
      </c>
    </row>
    <row r="114" spans="1:8" x14ac:dyDescent="0.2">
      <c r="A114" s="154"/>
      <c r="B114" s="143"/>
      <c r="C114" s="145"/>
      <c r="D114" s="139" t="s">
        <v>1</v>
      </c>
      <c r="E114" s="139" t="s">
        <v>0</v>
      </c>
      <c r="F114" s="139" t="s">
        <v>1</v>
      </c>
      <c r="G114" s="139" t="s">
        <v>1</v>
      </c>
      <c r="H114" s="7" t="s">
        <v>1</v>
      </c>
    </row>
    <row r="115" spans="1:8" ht="12.75" customHeight="1" x14ac:dyDescent="0.2">
      <c r="A115" s="157" t="s">
        <v>631</v>
      </c>
      <c r="B115" s="100" t="s">
        <v>631</v>
      </c>
      <c r="C115" s="150" t="s">
        <v>370</v>
      </c>
      <c r="D115" s="9">
        <v>4</v>
      </c>
      <c r="E115" s="9">
        <v>4</v>
      </c>
      <c r="F115" s="101">
        <v>9</v>
      </c>
      <c r="G115" s="101">
        <v>16</v>
      </c>
      <c r="H115" s="13">
        <v>18</v>
      </c>
    </row>
    <row r="116" spans="1:8" ht="12.75" customHeight="1" x14ac:dyDescent="0.2">
      <c r="A116" s="157" t="s">
        <v>631</v>
      </c>
      <c r="B116" s="100" t="s">
        <v>631</v>
      </c>
      <c r="C116" s="150"/>
      <c r="D116" s="9">
        <v>11</v>
      </c>
      <c r="E116" s="9">
        <v>11</v>
      </c>
      <c r="F116" s="101">
        <v>16</v>
      </c>
      <c r="G116" s="101">
        <v>23</v>
      </c>
      <c r="H116" s="13">
        <v>25</v>
      </c>
    </row>
    <row r="117" spans="1:8" ht="12.75" customHeight="1" x14ac:dyDescent="0.2">
      <c r="A117" s="157" t="s">
        <v>631</v>
      </c>
      <c r="B117" s="100" t="s">
        <v>631</v>
      </c>
      <c r="C117" s="150"/>
      <c r="D117" s="9">
        <v>18</v>
      </c>
      <c r="E117" s="9">
        <v>18</v>
      </c>
      <c r="F117" s="101">
        <v>23</v>
      </c>
      <c r="G117" s="101">
        <v>30</v>
      </c>
      <c r="H117" s="13">
        <v>32</v>
      </c>
    </row>
    <row r="118" spans="1:8" ht="12.75" customHeight="1" x14ac:dyDescent="0.2">
      <c r="A118" s="157" t="s">
        <v>631</v>
      </c>
      <c r="B118" s="100" t="s">
        <v>631</v>
      </c>
      <c r="C118" s="150"/>
      <c r="D118" s="9">
        <v>25</v>
      </c>
      <c r="E118" s="9">
        <v>25</v>
      </c>
      <c r="F118" s="101">
        <v>30</v>
      </c>
      <c r="G118" s="101">
        <v>37</v>
      </c>
      <c r="H118" s="13">
        <v>39</v>
      </c>
    </row>
    <row r="119" spans="1:8" ht="12.75" customHeight="1" thickBot="1" x14ac:dyDescent="0.25">
      <c r="A119" s="157" t="s">
        <v>631</v>
      </c>
      <c r="B119" s="100" t="s">
        <v>631</v>
      </c>
      <c r="C119" s="151"/>
      <c r="D119" s="9">
        <v>32</v>
      </c>
      <c r="E119" s="9">
        <v>32</v>
      </c>
      <c r="F119" s="101">
        <v>37</v>
      </c>
      <c r="G119" s="101">
        <v>44</v>
      </c>
      <c r="H119" s="13">
        <v>46</v>
      </c>
    </row>
    <row r="120" spans="1:8" x14ac:dyDescent="0.2">
      <c r="A120" s="16" t="s">
        <v>611</v>
      </c>
      <c r="B120" s="25"/>
      <c r="C120" s="18"/>
      <c r="D120" s="18"/>
      <c r="E120" s="18"/>
      <c r="F120" s="18"/>
      <c r="G120" s="18"/>
      <c r="H120" s="88"/>
    </row>
    <row r="121" spans="1:8" x14ac:dyDescent="0.2">
      <c r="A121" s="16" t="s">
        <v>712</v>
      </c>
      <c r="B121" s="25"/>
      <c r="C121" s="18"/>
      <c r="D121" s="18"/>
      <c r="E121" s="18"/>
      <c r="F121" s="18"/>
      <c r="G121" s="18"/>
      <c r="H121" s="82"/>
    </row>
    <row r="122" spans="1:8" x14ac:dyDescent="0.2">
      <c r="A122" s="16" t="s">
        <v>790</v>
      </c>
      <c r="B122" s="25"/>
      <c r="C122" s="18"/>
      <c r="D122" s="18"/>
      <c r="E122" s="18"/>
      <c r="F122" s="18"/>
      <c r="G122" s="18"/>
      <c r="H122" s="82"/>
    </row>
    <row r="123" spans="1:8" x14ac:dyDescent="0.2">
      <c r="A123" s="16" t="s">
        <v>661</v>
      </c>
      <c r="B123" s="25"/>
      <c r="C123" s="18"/>
      <c r="D123" s="18"/>
      <c r="E123" s="18"/>
      <c r="F123" s="18"/>
      <c r="G123" s="18"/>
      <c r="H123" s="82"/>
    </row>
    <row r="124" spans="1:8" ht="13.5" thickBot="1" x14ac:dyDescent="0.25">
      <c r="A124" s="20" t="s">
        <v>674</v>
      </c>
      <c r="B124" s="26"/>
      <c r="C124" s="22"/>
      <c r="D124" s="22"/>
      <c r="E124" s="22"/>
      <c r="F124" s="22"/>
      <c r="G124" s="22"/>
      <c r="H124" s="95"/>
    </row>
  </sheetData>
  <customSheetViews>
    <customSheetView guid="{0AC4DCAE-D831-49D8-9E2F-A32A1693E4AA}" topLeftCell="A103">
      <selection activeCell="C134" sqref="C134"/>
      <pageMargins left="0.7" right="0.7" top="0.75" bottom="0.75" header="0.3" footer="0.3"/>
      <pageSetup paperSize="9" orientation="portrait" r:id="rId1"/>
    </customSheetView>
    <customSheetView guid="{DF835696-DF58-44F1-ABC6-DFC23B6AC6F5}" scale="85" topLeftCell="A73">
      <selection activeCell="R38" sqref="R38"/>
      <pageMargins left="0.7" right="0.7" top="0.75" bottom="0.75" header="0.3" footer="0.3"/>
    </customSheetView>
    <customSheetView guid="{23463B19-AE62-4504-9EB7-91596C19F3FF}" topLeftCell="A97">
      <selection activeCell="B131" sqref="B131"/>
      <pageMargins left="0.7" right="0.7" top="0.75" bottom="0.75" header="0.3" footer="0.3"/>
      <pageSetup paperSize="9" orientation="portrait" r:id="rId2"/>
    </customSheetView>
  </customSheetViews>
  <mergeCells count="34">
    <mergeCell ref="A49:A50"/>
    <mergeCell ref="B49:B50"/>
    <mergeCell ref="C49:C50"/>
    <mergeCell ref="D49:E49"/>
    <mergeCell ref="A33:A34"/>
    <mergeCell ref="B33:B34"/>
    <mergeCell ref="C33:C34"/>
    <mergeCell ref="D33:E33"/>
    <mergeCell ref="C35:C39"/>
    <mergeCell ref="A17:A18"/>
    <mergeCell ref="B17:B18"/>
    <mergeCell ref="C17:C18"/>
    <mergeCell ref="D17:E17"/>
    <mergeCell ref="C19:C23"/>
    <mergeCell ref="C115:C119"/>
    <mergeCell ref="A81:A82"/>
    <mergeCell ref="B81:B82"/>
    <mergeCell ref="C81:C82"/>
    <mergeCell ref="D81:E81"/>
    <mergeCell ref="C83:C87"/>
    <mergeCell ref="A97:A98"/>
    <mergeCell ref="B97:B98"/>
    <mergeCell ref="C97:C98"/>
    <mergeCell ref="D97:E97"/>
    <mergeCell ref="C99:C103"/>
    <mergeCell ref="A113:A114"/>
    <mergeCell ref="B113:B114"/>
    <mergeCell ref="C113:C114"/>
    <mergeCell ref="D113:E113"/>
    <mergeCell ref="A65:A66"/>
    <mergeCell ref="B65:B66"/>
    <mergeCell ref="C65:C66"/>
    <mergeCell ref="D65:E65"/>
    <mergeCell ref="C67:C71"/>
  </mergeCells>
  <phoneticPr fontId="1" type="noConversion"/>
  <pageMargins left="0.7" right="0.7" top="0.75" bottom="0.75" header="0.3" footer="0.3"/>
  <pageSetup paperSize="9" orientation="portrait" r:id="rId3"/>
  <headerFooter>
    <oddFooter>&amp;L&amp;1#&amp;"Calibri"&amp;10&amp;K000000Classification: Internal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4:L31"/>
  <sheetViews>
    <sheetView workbookViewId="0">
      <selection activeCell="C33" sqref="C33"/>
    </sheetView>
  </sheetViews>
  <sheetFormatPr defaultRowHeight="12.75" x14ac:dyDescent="0.2"/>
  <cols>
    <col min="1" max="1" width="22.625" style="3" customWidth="1"/>
    <col min="2" max="2" width="11" style="2" customWidth="1"/>
    <col min="3" max="3" width="11.5" style="3" customWidth="1"/>
    <col min="4" max="5" width="12.5" style="3" bestFit="1" customWidth="1"/>
    <col min="6" max="6" width="11.625" style="3" customWidth="1"/>
    <col min="7" max="7" width="12.5" style="3" bestFit="1" customWidth="1"/>
    <col min="8" max="8" width="11.625" style="3" customWidth="1"/>
    <col min="9" max="9" width="12.5" style="3" bestFit="1" customWidth="1"/>
    <col min="10" max="10" width="11.5" style="3" customWidth="1"/>
    <col min="11" max="11" width="11.125" style="3" bestFit="1" customWidth="1"/>
    <col min="12" max="12" width="11.875" style="3" bestFit="1" customWidth="1"/>
    <col min="13" max="16384" width="9" style="3"/>
  </cols>
  <sheetData>
    <row r="14" spans="11:11" x14ac:dyDescent="0.2">
      <c r="K14" s="18"/>
    </row>
    <row r="17" spans="1:12" ht="13.5" thickBot="1" x14ac:dyDescent="0.25">
      <c r="A17" s="1" t="s">
        <v>2</v>
      </c>
    </row>
    <row r="18" spans="1:12" ht="25.5" x14ac:dyDescent="0.2">
      <c r="A18" s="153" t="s">
        <v>111</v>
      </c>
      <c r="B18" s="155" t="s">
        <v>110</v>
      </c>
      <c r="C18" s="144" t="s">
        <v>11</v>
      </c>
      <c r="D18" s="146" t="s">
        <v>3</v>
      </c>
      <c r="E18" s="146"/>
      <c r="F18" s="4" t="s">
        <v>4</v>
      </c>
      <c r="G18" s="5" t="s">
        <v>5</v>
      </c>
      <c r="H18" s="4" t="s">
        <v>6</v>
      </c>
      <c r="I18" s="5" t="s">
        <v>7</v>
      </c>
      <c r="J18" s="5" t="s">
        <v>8</v>
      </c>
      <c r="K18" s="73" t="s">
        <v>128</v>
      </c>
      <c r="L18" s="70" t="s">
        <v>126</v>
      </c>
    </row>
    <row r="19" spans="1:12" x14ac:dyDescent="0.2">
      <c r="A19" s="154"/>
      <c r="B19" s="156"/>
      <c r="C19" s="145"/>
      <c r="D19" s="6" t="s">
        <v>1</v>
      </c>
      <c r="E19" s="6" t="s">
        <v>0</v>
      </c>
      <c r="F19" s="6" t="s">
        <v>1</v>
      </c>
      <c r="G19" s="6" t="s">
        <v>1</v>
      </c>
      <c r="H19" s="6" t="s">
        <v>1</v>
      </c>
      <c r="I19" s="6" t="s">
        <v>1</v>
      </c>
      <c r="J19" s="69" t="s">
        <v>1</v>
      </c>
      <c r="K19" s="74" t="s">
        <v>1</v>
      </c>
      <c r="L19" s="7" t="s">
        <v>1</v>
      </c>
    </row>
    <row r="20" spans="1:12" x14ac:dyDescent="0.2">
      <c r="A20" s="68" t="s">
        <v>470</v>
      </c>
      <c r="B20" s="8" t="s">
        <v>480</v>
      </c>
      <c r="C20" s="150" t="s">
        <v>15</v>
      </c>
      <c r="D20" s="9">
        <v>43682</v>
      </c>
      <c r="E20" s="9">
        <v>43683</v>
      </c>
      <c r="F20" s="9">
        <v>43685</v>
      </c>
      <c r="G20" s="9">
        <v>43686</v>
      </c>
      <c r="H20" s="9">
        <v>43692</v>
      </c>
      <c r="I20" s="9">
        <v>43693</v>
      </c>
      <c r="J20" s="9">
        <v>43718</v>
      </c>
      <c r="K20" s="9">
        <v>43721</v>
      </c>
      <c r="L20" s="10">
        <v>43724</v>
      </c>
    </row>
    <row r="21" spans="1:12" x14ac:dyDescent="0.2">
      <c r="A21" s="68" t="s">
        <v>524</v>
      </c>
      <c r="B21" s="8" t="s">
        <v>520</v>
      </c>
      <c r="C21" s="150"/>
      <c r="D21" s="9">
        <v>43690</v>
      </c>
      <c r="E21" s="9">
        <v>43690</v>
      </c>
      <c r="F21" s="9">
        <v>43692</v>
      </c>
      <c r="G21" s="9">
        <v>43694</v>
      </c>
      <c r="H21" s="9">
        <v>43699</v>
      </c>
      <c r="I21" s="9">
        <v>43700</v>
      </c>
      <c r="J21" s="9">
        <v>43725</v>
      </c>
      <c r="K21" s="9">
        <v>43728</v>
      </c>
      <c r="L21" s="10">
        <v>43731</v>
      </c>
    </row>
    <row r="22" spans="1:12" x14ac:dyDescent="0.2">
      <c r="A22" s="68" t="s">
        <v>525</v>
      </c>
      <c r="B22" s="8" t="s">
        <v>521</v>
      </c>
      <c r="C22" s="150"/>
      <c r="D22" s="9">
        <v>43697</v>
      </c>
      <c r="E22" s="9">
        <v>43697</v>
      </c>
      <c r="F22" s="9">
        <v>43699</v>
      </c>
      <c r="G22" s="9">
        <v>43701</v>
      </c>
      <c r="H22" s="9">
        <v>43706</v>
      </c>
      <c r="I22" s="9">
        <v>43707</v>
      </c>
      <c r="J22" s="9">
        <v>43733</v>
      </c>
      <c r="K22" s="9">
        <v>43736</v>
      </c>
      <c r="L22" s="10">
        <v>43740</v>
      </c>
    </row>
    <row r="23" spans="1:12" x14ac:dyDescent="0.2">
      <c r="A23" s="68" t="s">
        <v>526</v>
      </c>
      <c r="B23" s="8" t="s">
        <v>522</v>
      </c>
      <c r="C23" s="150"/>
      <c r="D23" s="9">
        <v>43704</v>
      </c>
      <c r="E23" s="9">
        <v>43704</v>
      </c>
      <c r="F23" s="9">
        <v>43706</v>
      </c>
      <c r="G23" s="9">
        <v>43708</v>
      </c>
      <c r="H23" s="9">
        <v>43713</v>
      </c>
      <c r="I23" s="9">
        <v>43714</v>
      </c>
      <c r="J23" s="9">
        <v>43739</v>
      </c>
      <c r="K23" s="9">
        <v>43742</v>
      </c>
      <c r="L23" s="10">
        <v>43745</v>
      </c>
    </row>
    <row r="24" spans="1:12" ht="13.5" thickBot="1" x14ac:dyDescent="0.25">
      <c r="A24" s="68" t="s">
        <v>527</v>
      </c>
      <c r="B24" s="8" t="s">
        <v>523</v>
      </c>
      <c r="C24" s="151"/>
      <c r="D24" s="79">
        <v>43711</v>
      </c>
      <c r="E24" s="9">
        <v>43711</v>
      </c>
      <c r="F24" s="79">
        <v>43713</v>
      </c>
      <c r="G24" s="79">
        <v>43715</v>
      </c>
      <c r="H24" s="79">
        <v>43720</v>
      </c>
      <c r="I24" s="79">
        <v>43721</v>
      </c>
      <c r="J24" s="79">
        <v>43746</v>
      </c>
      <c r="K24" s="79">
        <v>43749</v>
      </c>
      <c r="L24" s="80">
        <v>43752</v>
      </c>
    </row>
    <row r="25" spans="1:12" x14ac:dyDescent="0.2">
      <c r="A25" s="16" t="s">
        <v>112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6" t="s">
        <v>130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16" t="s">
        <v>131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">
      <c r="A28" s="16" t="s">
        <v>113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16" t="s">
        <v>132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x14ac:dyDescent="0.2">
      <c r="A30" s="16" t="s">
        <v>508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ht="13.5" thickBot="1" x14ac:dyDescent="0.25">
      <c r="A31" s="20" t="s">
        <v>114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3"/>
    </row>
  </sheetData>
  <customSheetViews>
    <customSheetView guid="{0AC4DCAE-D831-49D8-9E2F-A32A1693E4AA}">
      <selection activeCell="E43" sqref="E43"/>
      <pageMargins left="0.7" right="0.7" top="0.75" bottom="0.75" header="0.3" footer="0.3"/>
      <pageSetup paperSize="9" orientation="portrait" r:id="rId1"/>
    </customSheetView>
    <customSheetView guid="{DF835696-DF58-44F1-ABC6-DFC23B6AC6F5}" topLeftCell="A7">
      <selection activeCell="C18" sqref="C18:C22"/>
      <pageMargins left="0.7" right="0.7" top="0.75" bottom="0.75" header="0.3" footer="0.3"/>
    </customSheetView>
    <customSheetView guid="{23463B19-AE62-4504-9EB7-91596C19F3FF}">
      <selection activeCell="E43" sqref="E43"/>
      <pageMargins left="0.7" right="0.7" top="0.75" bottom="0.75" header="0.3" footer="0.3"/>
      <pageSetup paperSize="9" orientation="portrait" r:id="rId2"/>
    </customSheetView>
  </customSheetViews>
  <mergeCells count="5">
    <mergeCell ref="C20:C24"/>
    <mergeCell ref="A18:A19"/>
    <mergeCell ref="B18:B19"/>
    <mergeCell ref="D18:E18"/>
    <mergeCell ref="C18:C19"/>
  </mergeCells>
  <phoneticPr fontId="1" type="noConversion"/>
  <pageMargins left="0.7" right="0.7" top="0.75" bottom="0.75" header="0.3" footer="0.3"/>
  <pageSetup paperSize="9" orientation="portrait" r:id="rId3"/>
  <headerFooter>
    <oddFooter>&amp;L&amp;1#&amp;"Calibri"&amp;10&amp;K000000Classification: Internal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79"/>
  <sheetViews>
    <sheetView workbookViewId="0">
      <selection activeCell="C44" sqref="C44"/>
    </sheetView>
  </sheetViews>
  <sheetFormatPr defaultRowHeight="11.25" x14ac:dyDescent="0.15"/>
  <cols>
    <col min="1" max="1" width="20.375" style="57" bestFit="1" customWidth="1"/>
    <col min="2" max="2" width="7.375" style="57" bestFit="1" customWidth="1"/>
    <col min="3" max="3" width="13.875" style="57" bestFit="1" customWidth="1"/>
    <col min="4" max="4" width="3.75" style="57" customWidth="1"/>
    <col min="5" max="5" width="20" style="57" bestFit="1" customWidth="1"/>
    <col min="6" max="6" width="7.375" style="57" bestFit="1" customWidth="1"/>
    <col min="7" max="7" width="11.125" style="57" bestFit="1" customWidth="1"/>
    <col min="8" max="8" width="3" style="57" customWidth="1"/>
    <col min="9" max="9" width="22.5" style="57" bestFit="1" customWidth="1"/>
    <col min="10" max="10" width="7.375" style="57" bestFit="1" customWidth="1"/>
    <col min="11" max="11" width="11.125" style="57" bestFit="1" customWidth="1"/>
    <col min="12" max="12" width="3.875" style="57" customWidth="1"/>
    <col min="13" max="13" width="19.875" style="57" bestFit="1" customWidth="1"/>
    <col min="14" max="14" width="7.375" style="57" bestFit="1" customWidth="1"/>
    <col min="15" max="15" width="11.125" style="57" bestFit="1" customWidth="1"/>
    <col min="16" max="16384" width="9" style="57"/>
  </cols>
  <sheetData>
    <row r="2" spans="1:15" x14ac:dyDescent="0.15">
      <c r="A2" s="57" t="s">
        <v>115</v>
      </c>
      <c r="E2" s="121" t="s">
        <v>116</v>
      </c>
      <c r="I2" s="57" t="s">
        <v>117</v>
      </c>
      <c r="M2" s="104" t="s">
        <v>435</v>
      </c>
      <c r="N2" s="104"/>
      <c r="O2" s="104"/>
    </row>
    <row r="3" spans="1:15" x14ac:dyDescent="0.15">
      <c r="M3" s="104"/>
      <c r="N3" s="104"/>
      <c r="O3" s="104"/>
    </row>
    <row r="4" spans="1:15" s="104" customFormat="1" x14ac:dyDescent="0.15">
      <c r="A4" s="59" t="s">
        <v>427</v>
      </c>
      <c r="B4" s="59" t="s">
        <v>428</v>
      </c>
      <c r="C4" s="59" t="s">
        <v>144</v>
      </c>
      <c r="E4" s="59" t="s">
        <v>160</v>
      </c>
      <c r="F4" s="59" t="s">
        <v>142</v>
      </c>
      <c r="G4" s="59" t="s">
        <v>429</v>
      </c>
      <c r="I4" s="59" t="s">
        <v>427</v>
      </c>
      <c r="J4" s="59" t="s">
        <v>142</v>
      </c>
      <c r="K4" s="59" t="s">
        <v>429</v>
      </c>
      <c r="M4" s="59" t="s">
        <v>434</v>
      </c>
      <c r="N4" s="59" t="s">
        <v>436</v>
      </c>
      <c r="O4" s="59" t="s">
        <v>437</v>
      </c>
    </row>
    <row r="5" spans="1:15" s="104" customFormat="1" ht="13.5" customHeight="1" x14ac:dyDescent="0.2">
      <c r="A5" s="103" t="s">
        <v>466</v>
      </c>
      <c r="B5" s="99" t="s">
        <v>468</v>
      </c>
      <c r="C5" s="101">
        <v>43678</v>
      </c>
      <c r="E5" s="103" t="s">
        <v>469</v>
      </c>
      <c r="F5" s="102" t="s">
        <v>480</v>
      </c>
      <c r="G5" s="101">
        <v>43678</v>
      </c>
      <c r="I5" s="103" t="s">
        <v>470</v>
      </c>
      <c r="J5" s="100" t="s">
        <v>480</v>
      </c>
      <c r="K5" s="101">
        <v>43678</v>
      </c>
      <c r="M5" s="103" t="s">
        <v>471</v>
      </c>
      <c r="N5" s="102" t="s">
        <v>478</v>
      </c>
      <c r="O5" s="101">
        <v>43677</v>
      </c>
    </row>
    <row r="6" spans="1:15" s="104" customFormat="1" ht="12.75" x14ac:dyDescent="0.2">
      <c r="A6" s="103" t="s">
        <v>509</v>
      </c>
      <c r="B6" s="99" t="s">
        <v>512</v>
      </c>
      <c r="C6" s="105"/>
      <c r="E6" s="103" t="s">
        <v>516</v>
      </c>
      <c r="F6" s="102" t="s">
        <v>520</v>
      </c>
      <c r="G6" s="123"/>
      <c r="I6" s="103" t="s">
        <v>524</v>
      </c>
      <c r="J6" s="100" t="s">
        <v>520</v>
      </c>
      <c r="K6" s="105"/>
      <c r="M6" s="103" t="s">
        <v>528</v>
      </c>
      <c r="N6" s="102" t="s">
        <v>479</v>
      </c>
      <c r="O6" s="105"/>
    </row>
    <row r="7" spans="1:15" s="104" customFormat="1" ht="12.75" x14ac:dyDescent="0.2">
      <c r="A7" s="103" t="s">
        <v>467</v>
      </c>
      <c r="B7" s="99" t="s">
        <v>513</v>
      </c>
      <c r="C7" s="105"/>
      <c r="E7" s="103" t="s">
        <v>517</v>
      </c>
      <c r="F7" s="102" t="s">
        <v>521</v>
      </c>
      <c r="G7" s="123"/>
      <c r="I7" s="103" t="s">
        <v>525</v>
      </c>
      <c r="J7" s="100" t="s">
        <v>521</v>
      </c>
      <c r="K7" s="105"/>
      <c r="M7" s="103" t="s">
        <v>529</v>
      </c>
      <c r="N7" s="102" t="s">
        <v>480</v>
      </c>
      <c r="O7" s="105"/>
    </row>
    <row r="8" spans="1:15" s="104" customFormat="1" ht="12.75" x14ac:dyDescent="0.2">
      <c r="A8" s="103" t="s">
        <v>510</v>
      </c>
      <c r="B8" s="99" t="s">
        <v>514</v>
      </c>
      <c r="C8" s="105"/>
      <c r="E8" s="103" t="s">
        <v>518</v>
      </c>
      <c r="F8" s="102" t="s">
        <v>522</v>
      </c>
      <c r="G8" s="123"/>
      <c r="I8" s="103" t="s">
        <v>526</v>
      </c>
      <c r="J8" s="100" t="s">
        <v>522</v>
      </c>
      <c r="K8" s="105"/>
      <c r="M8" s="103" t="s">
        <v>530</v>
      </c>
      <c r="N8" s="102" t="s">
        <v>520</v>
      </c>
      <c r="O8" s="105"/>
    </row>
    <row r="9" spans="1:15" s="104" customFormat="1" ht="12.75" x14ac:dyDescent="0.2">
      <c r="A9" s="103" t="s">
        <v>511</v>
      </c>
      <c r="B9" s="99" t="s">
        <v>515</v>
      </c>
      <c r="C9" s="105"/>
      <c r="E9" s="103" t="s">
        <v>519</v>
      </c>
      <c r="F9" s="102" t="s">
        <v>523</v>
      </c>
      <c r="G9" s="123"/>
      <c r="I9" s="103" t="s">
        <v>527</v>
      </c>
      <c r="J9" s="100" t="s">
        <v>523</v>
      </c>
      <c r="K9" s="105"/>
      <c r="M9" s="103" t="s">
        <v>531</v>
      </c>
      <c r="N9" s="102" t="s">
        <v>521</v>
      </c>
      <c r="O9" s="105"/>
    </row>
    <row r="12" spans="1:15" x14ac:dyDescent="0.15">
      <c r="A12" s="90" t="s">
        <v>118</v>
      </c>
      <c r="B12" s="91"/>
      <c r="C12" s="91"/>
      <c r="E12" s="104" t="s">
        <v>385</v>
      </c>
      <c r="F12" s="106"/>
      <c r="I12" s="57" t="s">
        <v>119</v>
      </c>
      <c r="M12" s="90">
        <v>754</v>
      </c>
      <c r="N12" s="91"/>
      <c r="O12" s="91"/>
    </row>
    <row r="13" spans="1:15" x14ac:dyDescent="0.15">
      <c r="A13" s="91"/>
      <c r="B13" s="91"/>
      <c r="C13" s="91"/>
      <c r="M13" s="91"/>
      <c r="N13" s="91"/>
      <c r="O13" s="91"/>
    </row>
    <row r="14" spans="1:15" s="104" customFormat="1" x14ac:dyDescent="0.15">
      <c r="A14" s="92" t="s">
        <v>448</v>
      </c>
      <c r="B14" s="92" t="s">
        <v>142</v>
      </c>
      <c r="C14" s="93" t="s">
        <v>144</v>
      </c>
      <c r="E14" s="122" t="s">
        <v>374</v>
      </c>
      <c r="F14" s="122" t="s">
        <v>375</v>
      </c>
      <c r="G14" s="122" t="s">
        <v>376</v>
      </c>
      <c r="I14" s="59" t="s">
        <v>374</v>
      </c>
      <c r="J14" s="59" t="s">
        <v>375</v>
      </c>
      <c r="K14" s="59" t="s">
        <v>377</v>
      </c>
      <c r="M14" s="92" t="s">
        <v>379</v>
      </c>
      <c r="N14" s="92" t="s">
        <v>380</v>
      </c>
      <c r="O14" s="93" t="s">
        <v>141</v>
      </c>
    </row>
    <row r="15" spans="1:15" s="104" customFormat="1" ht="12" customHeight="1" x14ac:dyDescent="0.2">
      <c r="A15" s="103"/>
      <c r="B15" s="99"/>
      <c r="C15" s="101"/>
      <c r="E15" s="103" t="s">
        <v>532</v>
      </c>
      <c r="F15" s="100" t="s">
        <v>476</v>
      </c>
      <c r="G15" s="101">
        <v>43677</v>
      </c>
      <c r="I15" s="103" t="s">
        <v>456</v>
      </c>
      <c r="J15" s="100" t="s">
        <v>480</v>
      </c>
      <c r="K15" s="101">
        <v>43679</v>
      </c>
      <c r="M15" s="103"/>
      <c r="N15" s="102"/>
      <c r="O15" s="101"/>
    </row>
    <row r="16" spans="1:15" s="104" customFormat="1" ht="12.75" x14ac:dyDescent="0.2">
      <c r="A16" s="103"/>
      <c r="B16" s="99"/>
      <c r="C16" s="105"/>
      <c r="E16" s="103" t="s">
        <v>472</v>
      </c>
      <c r="F16" s="100" t="s">
        <v>477</v>
      </c>
      <c r="G16" s="105"/>
      <c r="I16" s="103" t="s">
        <v>539</v>
      </c>
      <c r="J16" s="100" t="s">
        <v>520</v>
      </c>
      <c r="K16" s="105"/>
      <c r="M16" s="103"/>
      <c r="N16" s="102"/>
      <c r="O16" s="105"/>
    </row>
    <row r="17" spans="1:15" s="104" customFormat="1" ht="12.75" x14ac:dyDescent="0.2">
      <c r="A17" s="103"/>
      <c r="B17" s="99"/>
      <c r="C17" s="105"/>
      <c r="E17" s="103" t="s">
        <v>533</v>
      </c>
      <c r="F17" s="100" t="s">
        <v>536</v>
      </c>
      <c r="G17" s="105"/>
      <c r="I17" s="103" t="s">
        <v>540</v>
      </c>
      <c r="J17" s="100" t="s">
        <v>521</v>
      </c>
      <c r="K17" s="105"/>
      <c r="M17" s="103"/>
      <c r="N17" s="102"/>
      <c r="O17" s="105"/>
    </row>
    <row r="18" spans="1:15" s="104" customFormat="1" ht="12.75" x14ac:dyDescent="0.2">
      <c r="A18" s="103"/>
      <c r="B18" s="99"/>
      <c r="C18" s="105"/>
      <c r="E18" s="103" t="s">
        <v>534</v>
      </c>
      <c r="F18" s="100" t="s">
        <v>537</v>
      </c>
      <c r="G18" s="105"/>
      <c r="I18" s="103" t="s">
        <v>541</v>
      </c>
      <c r="J18" s="100" t="s">
        <v>522</v>
      </c>
      <c r="K18" s="105"/>
      <c r="M18" s="103"/>
      <c r="N18" s="102"/>
      <c r="O18" s="105"/>
    </row>
    <row r="19" spans="1:15" s="104" customFormat="1" ht="12.75" x14ac:dyDescent="0.2">
      <c r="A19" s="103"/>
      <c r="B19" s="99"/>
      <c r="C19" s="105"/>
      <c r="E19" s="103" t="s">
        <v>535</v>
      </c>
      <c r="F19" s="100" t="s">
        <v>538</v>
      </c>
      <c r="G19" s="105"/>
      <c r="I19" s="103" t="s">
        <v>473</v>
      </c>
      <c r="J19" s="100" t="s">
        <v>523</v>
      </c>
      <c r="K19" s="105"/>
      <c r="M19" s="103"/>
      <c r="N19" s="102"/>
      <c r="O19" s="105"/>
    </row>
    <row r="22" spans="1:15" x14ac:dyDescent="0.15">
      <c r="A22" s="90">
        <v>691</v>
      </c>
      <c r="B22" s="91"/>
      <c r="C22" s="91"/>
      <c r="D22" s="91"/>
      <c r="E22" s="116" t="s">
        <v>384</v>
      </c>
      <c r="F22" s="117"/>
      <c r="G22" s="117"/>
      <c r="I22" s="57" t="s">
        <v>120</v>
      </c>
      <c r="M22" s="91" t="s">
        <v>121</v>
      </c>
      <c r="N22" s="91"/>
      <c r="O22" s="91"/>
    </row>
    <row r="23" spans="1:15" x14ac:dyDescent="0.15">
      <c r="A23" s="91"/>
      <c r="B23" s="91"/>
      <c r="C23" s="91"/>
      <c r="D23" s="91"/>
      <c r="E23" s="117"/>
      <c r="F23" s="117"/>
      <c r="G23" s="117"/>
      <c r="M23" s="91"/>
      <c r="N23" s="91"/>
      <c r="O23" s="91"/>
    </row>
    <row r="24" spans="1:15" x14ac:dyDescent="0.15">
      <c r="A24" s="92" t="s">
        <v>160</v>
      </c>
      <c r="B24" s="92" t="s">
        <v>161</v>
      </c>
      <c r="C24" s="93" t="s">
        <v>162</v>
      </c>
      <c r="D24" s="91"/>
      <c r="E24" s="118" t="s">
        <v>163</v>
      </c>
      <c r="F24" s="118" t="s">
        <v>161</v>
      </c>
      <c r="G24" s="119" t="s">
        <v>164</v>
      </c>
      <c r="I24" s="59" t="s">
        <v>160</v>
      </c>
      <c r="J24" s="59" t="s">
        <v>165</v>
      </c>
      <c r="K24" s="60" t="s">
        <v>166</v>
      </c>
      <c r="M24" s="94" t="s">
        <v>167</v>
      </c>
      <c r="N24" s="94" t="s">
        <v>161</v>
      </c>
      <c r="O24" s="93" t="s">
        <v>164</v>
      </c>
    </row>
    <row r="25" spans="1:15" s="104" customFormat="1" ht="11.25" customHeight="1" x14ac:dyDescent="0.2">
      <c r="A25" s="103"/>
      <c r="B25" s="99"/>
      <c r="C25" s="101"/>
      <c r="E25" s="103"/>
      <c r="F25" s="100"/>
      <c r="G25" s="101"/>
      <c r="I25" s="103" t="s">
        <v>475</v>
      </c>
      <c r="J25" s="100" t="s">
        <v>477</v>
      </c>
      <c r="K25" s="101">
        <v>43676</v>
      </c>
      <c r="M25" s="103"/>
      <c r="N25" s="102"/>
      <c r="O25" s="101"/>
    </row>
    <row r="26" spans="1:15" s="104" customFormat="1" ht="12.75" x14ac:dyDescent="0.2">
      <c r="A26" s="103"/>
      <c r="B26" s="99"/>
      <c r="C26" s="105"/>
      <c r="E26" s="103"/>
      <c r="F26" s="100"/>
      <c r="G26" s="105"/>
      <c r="I26" s="103" t="s">
        <v>474</v>
      </c>
      <c r="J26" s="100" t="s">
        <v>536</v>
      </c>
      <c r="K26" s="105"/>
      <c r="M26" s="103"/>
      <c r="N26" s="102"/>
      <c r="O26" s="105"/>
    </row>
    <row r="27" spans="1:15" s="104" customFormat="1" ht="12.75" x14ac:dyDescent="0.2">
      <c r="A27" s="103"/>
      <c r="B27" s="99"/>
      <c r="C27" s="105"/>
      <c r="E27" s="103"/>
      <c r="F27" s="100"/>
      <c r="G27" s="105"/>
      <c r="I27" s="103" t="s">
        <v>542</v>
      </c>
      <c r="J27" s="100" t="s">
        <v>537</v>
      </c>
      <c r="K27" s="105"/>
      <c r="M27" s="103"/>
      <c r="N27" s="102"/>
      <c r="O27" s="105"/>
    </row>
    <row r="28" spans="1:15" s="104" customFormat="1" ht="12.75" x14ac:dyDescent="0.2">
      <c r="A28" s="103"/>
      <c r="B28" s="99"/>
      <c r="C28" s="105"/>
      <c r="E28" s="103"/>
      <c r="F28" s="100"/>
      <c r="G28" s="105"/>
      <c r="I28" s="103" t="s">
        <v>457</v>
      </c>
      <c r="J28" s="100" t="s">
        <v>538</v>
      </c>
      <c r="K28" s="105"/>
      <c r="M28" s="103"/>
      <c r="N28" s="102"/>
      <c r="O28" s="105"/>
    </row>
    <row r="29" spans="1:15" s="104" customFormat="1" ht="12.75" x14ac:dyDescent="0.2">
      <c r="A29" s="103"/>
      <c r="B29" s="99"/>
      <c r="C29" s="105"/>
      <c r="E29" s="103"/>
      <c r="F29" s="100"/>
      <c r="G29" s="105"/>
      <c r="I29" s="103" t="s">
        <v>449</v>
      </c>
      <c r="J29" s="100" t="s">
        <v>543</v>
      </c>
      <c r="K29" s="105"/>
      <c r="M29" s="103"/>
      <c r="N29" s="102"/>
      <c r="O29" s="105"/>
    </row>
    <row r="30" spans="1:15" x14ac:dyDescent="0.15">
      <c r="C30" s="61"/>
      <c r="E30" s="117"/>
      <c r="F30" s="117"/>
      <c r="G30" s="117"/>
    </row>
    <row r="32" spans="1:15" x14ac:dyDescent="0.15">
      <c r="A32" s="61">
        <v>306</v>
      </c>
      <c r="E32" s="61">
        <v>308</v>
      </c>
      <c r="I32" s="125">
        <v>309</v>
      </c>
      <c r="M32" s="61">
        <v>310</v>
      </c>
    </row>
    <row r="33" spans="1:15" x14ac:dyDescent="0.15">
      <c r="I33" s="61"/>
    </row>
    <row r="34" spans="1:15" x14ac:dyDescent="0.15">
      <c r="A34" s="59" t="s">
        <v>168</v>
      </c>
      <c r="B34" s="59" t="s">
        <v>142</v>
      </c>
      <c r="C34" s="60" t="s">
        <v>169</v>
      </c>
      <c r="E34" s="59" t="s">
        <v>168</v>
      </c>
      <c r="F34" s="59" t="s">
        <v>142</v>
      </c>
      <c r="G34" s="60" t="s">
        <v>144</v>
      </c>
      <c r="I34" s="59" t="s">
        <v>145</v>
      </c>
      <c r="J34" s="59" t="s">
        <v>142</v>
      </c>
      <c r="K34" s="65" t="s">
        <v>170</v>
      </c>
      <c r="M34" s="59" t="s">
        <v>168</v>
      </c>
      <c r="N34" s="59" t="s">
        <v>142</v>
      </c>
      <c r="O34" s="60" t="s">
        <v>169</v>
      </c>
    </row>
    <row r="35" spans="1:15" s="104" customFormat="1" ht="12" customHeight="1" x14ac:dyDescent="0.2">
      <c r="A35" s="103" t="s">
        <v>443</v>
      </c>
      <c r="B35" s="99" t="s">
        <v>483</v>
      </c>
      <c r="C35" s="101">
        <v>43678</v>
      </c>
      <c r="E35" s="103" t="s">
        <v>450</v>
      </c>
      <c r="F35" s="100" t="s">
        <v>484</v>
      </c>
      <c r="G35" s="101">
        <v>43675</v>
      </c>
      <c r="I35" s="103" t="s">
        <v>555</v>
      </c>
      <c r="J35" s="103" t="s">
        <v>555</v>
      </c>
      <c r="K35" s="101">
        <v>43676</v>
      </c>
      <c r="M35" s="103" t="s">
        <v>460</v>
      </c>
      <c r="N35" s="102" t="s">
        <v>479</v>
      </c>
      <c r="O35" s="101">
        <v>43679</v>
      </c>
    </row>
    <row r="36" spans="1:15" s="104" customFormat="1" ht="12.75" x14ac:dyDescent="0.2">
      <c r="A36" s="103" t="s">
        <v>544</v>
      </c>
      <c r="B36" s="99" t="s">
        <v>546</v>
      </c>
      <c r="C36" s="105"/>
      <c r="E36" s="103" t="s">
        <v>549</v>
      </c>
      <c r="F36" s="100" t="s">
        <v>482</v>
      </c>
      <c r="G36" s="105"/>
      <c r="I36" s="103" t="s">
        <v>553</v>
      </c>
      <c r="J36" s="100" t="s">
        <v>479</v>
      </c>
      <c r="K36" s="101">
        <v>43683</v>
      </c>
      <c r="M36" s="103" t="s">
        <v>556</v>
      </c>
      <c r="N36" s="102" t="s">
        <v>480</v>
      </c>
      <c r="O36" s="105"/>
    </row>
    <row r="37" spans="1:15" s="104" customFormat="1" ht="12.75" x14ac:dyDescent="0.2">
      <c r="A37" s="99" t="s">
        <v>481</v>
      </c>
      <c r="B37" s="99" t="s">
        <v>521</v>
      </c>
      <c r="C37" s="105"/>
      <c r="E37" s="103" t="s">
        <v>550</v>
      </c>
      <c r="F37" s="100" t="s">
        <v>551</v>
      </c>
      <c r="G37" s="105"/>
      <c r="I37" s="103" t="s">
        <v>554</v>
      </c>
      <c r="J37" s="100" t="s">
        <v>480</v>
      </c>
      <c r="K37" s="105"/>
      <c r="M37" s="103" t="s">
        <v>555</v>
      </c>
      <c r="N37" s="103" t="s">
        <v>555</v>
      </c>
      <c r="O37" s="103" t="s">
        <v>555</v>
      </c>
    </row>
    <row r="38" spans="1:15" s="104" customFormat="1" ht="12.75" x14ac:dyDescent="0.2">
      <c r="A38" s="103" t="s">
        <v>439</v>
      </c>
      <c r="B38" s="99" t="s">
        <v>547</v>
      </c>
      <c r="C38" s="105"/>
      <c r="E38" s="103" t="s">
        <v>458</v>
      </c>
      <c r="F38" s="100" t="s">
        <v>546</v>
      </c>
      <c r="G38" s="105"/>
      <c r="I38" s="103" t="s">
        <v>485</v>
      </c>
      <c r="J38" s="100" t="s">
        <v>520</v>
      </c>
      <c r="K38" s="105"/>
      <c r="M38" s="103" t="s">
        <v>487</v>
      </c>
      <c r="N38" s="102" t="s">
        <v>521</v>
      </c>
      <c r="O38" s="105"/>
    </row>
    <row r="39" spans="1:15" s="104" customFormat="1" ht="12.75" x14ac:dyDescent="0.2">
      <c r="A39" s="103" t="s">
        <v>545</v>
      </c>
      <c r="B39" s="99" t="s">
        <v>548</v>
      </c>
      <c r="C39" s="105"/>
      <c r="E39" s="103" t="s">
        <v>459</v>
      </c>
      <c r="F39" s="100" t="s">
        <v>552</v>
      </c>
      <c r="G39" s="105"/>
      <c r="I39" s="103" t="s">
        <v>486</v>
      </c>
      <c r="J39" s="100" t="s">
        <v>521</v>
      </c>
      <c r="K39" s="105"/>
      <c r="M39" s="103" t="s">
        <v>557</v>
      </c>
      <c r="N39" s="102" t="s">
        <v>522</v>
      </c>
      <c r="O39" s="105"/>
    </row>
    <row r="42" spans="1:15" x14ac:dyDescent="0.15">
      <c r="A42" s="61">
        <v>431</v>
      </c>
      <c r="E42" s="61">
        <v>432</v>
      </c>
      <c r="I42" s="61">
        <v>433</v>
      </c>
      <c r="M42" s="61">
        <v>434</v>
      </c>
    </row>
    <row r="44" spans="1:15" x14ac:dyDescent="0.15">
      <c r="A44" s="59" t="s">
        <v>171</v>
      </c>
      <c r="B44" s="59" t="s">
        <v>172</v>
      </c>
      <c r="C44" s="60" t="s">
        <v>173</v>
      </c>
      <c r="E44" s="59" t="s">
        <v>171</v>
      </c>
      <c r="F44" s="59" t="s">
        <v>172</v>
      </c>
      <c r="G44" s="60" t="s">
        <v>173</v>
      </c>
      <c r="I44" s="59" t="s">
        <v>171</v>
      </c>
      <c r="J44" s="59" t="s">
        <v>172</v>
      </c>
      <c r="K44" s="65" t="s">
        <v>173</v>
      </c>
      <c r="M44" s="59" t="s">
        <v>171</v>
      </c>
      <c r="N44" s="59" t="s">
        <v>172</v>
      </c>
      <c r="O44" s="60" t="s">
        <v>174</v>
      </c>
    </row>
    <row r="45" spans="1:15" s="104" customFormat="1" ht="12" customHeight="1" x14ac:dyDescent="0.2">
      <c r="A45" s="103" t="s">
        <v>488</v>
      </c>
      <c r="B45" s="99" t="s">
        <v>479</v>
      </c>
      <c r="C45" s="101">
        <v>43679</v>
      </c>
      <c r="E45" s="103" t="s">
        <v>489</v>
      </c>
      <c r="F45" s="100" t="s">
        <v>479</v>
      </c>
      <c r="G45" s="101">
        <v>43679</v>
      </c>
      <c r="I45" s="103" t="s">
        <v>490</v>
      </c>
      <c r="J45" s="100" t="s">
        <v>480</v>
      </c>
      <c r="K45" s="101">
        <v>43679</v>
      </c>
      <c r="M45" s="103" t="s">
        <v>491</v>
      </c>
      <c r="N45" s="103" t="s">
        <v>479</v>
      </c>
      <c r="O45" s="101">
        <v>43676</v>
      </c>
    </row>
    <row r="46" spans="1:15" s="104" customFormat="1" ht="12.75" x14ac:dyDescent="0.2">
      <c r="A46" s="103" t="s">
        <v>558</v>
      </c>
      <c r="B46" s="99" t="s">
        <v>480</v>
      </c>
      <c r="C46" s="105"/>
      <c r="E46" s="103" t="s">
        <v>562</v>
      </c>
      <c r="F46" s="100" t="s">
        <v>480</v>
      </c>
      <c r="G46" s="105"/>
      <c r="I46" s="103" t="s">
        <v>566</v>
      </c>
      <c r="J46" s="100" t="s">
        <v>520</v>
      </c>
      <c r="K46" s="105"/>
      <c r="M46" s="103" t="s">
        <v>571</v>
      </c>
      <c r="N46" s="103" t="s">
        <v>480</v>
      </c>
      <c r="O46" s="105"/>
    </row>
    <row r="47" spans="1:15" s="104" customFormat="1" ht="12.75" x14ac:dyDescent="0.2">
      <c r="A47" s="103" t="s">
        <v>559</v>
      </c>
      <c r="B47" s="99" t="s">
        <v>520</v>
      </c>
      <c r="C47" s="105"/>
      <c r="E47" s="103" t="s">
        <v>563</v>
      </c>
      <c r="F47" s="100" t="s">
        <v>520</v>
      </c>
      <c r="G47" s="105"/>
      <c r="I47" s="103" t="s">
        <v>567</v>
      </c>
      <c r="J47" s="100" t="s">
        <v>521</v>
      </c>
      <c r="K47" s="105"/>
      <c r="M47" s="103" t="s">
        <v>572</v>
      </c>
      <c r="N47" s="103" t="s">
        <v>520</v>
      </c>
      <c r="O47" s="105"/>
    </row>
    <row r="48" spans="1:15" s="104" customFormat="1" ht="12.75" x14ac:dyDescent="0.2">
      <c r="A48" s="103" t="s">
        <v>560</v>
      </c>
      <c r="B48" s="99" t="s">
        <v>521</v>
      </c>
      <c r="C48" s="105"/>
      <c r="E48" s="103" t="s">
        <v>564</v>
      </c>
      <c r="F48" s="100" t="s">
        <v>521</v>
      </c>
      <c r="G48" s="105"/>
      <c r="I48" s="103" t="s">
        <v>568</v>
      </c>
      <c r="J48" s="100" t="s">
        <v>522</v>
      </c>
      <c r="K48" s="105"/>
      <c r="M48" s="103" t="s">
        <v>570</v>
      </c>
      <c r="N48" s="103" t="s">
        <v>521</v>
      </c>
      <c r="O48" s="105"/>
    </row>
    <row r="49" spans="1:15" s="104" customFormat="1" ht="12.75" x14ac:dyDescent="0.2">
      <c r="A49" s="103" t="s">
        <v>561</v>
      </c>
      <c r="B49" s="99" t="s">
        <v>522</v>
      </c>
      <c r="C49" s="105"/>
      <c r="E49" s="103" t="s">
        <v>565</v>
      </c>
      <c r="F49" s="100" t="s">
        <v>522</v>
      </c>
      <c r="G49" s="105"/>
      <c r="I49" s="103" t="s">
        <v>569</v>
      </c>
      <c r="J49" s="100" t="s">
        <v>523</v>
      </c>
      <c r="K49" s="105"/>
      <c r="M49" s="103" t="s">
        <v>573</v>
      </c>
      <c r="N49" s="103" t="s">
        <v>522</v>
      </c>
      <c r="O49" s="105"/>
    </row>
    <row r="50" spans="1:15" x14ac:dyDescent="0.15">
      <c r="E50" s="120"/>
      <c r="F50" s="120"/>
    </row>
    <row r="51" spans="1:15" x14ac:dyDescent="0.15">
      <c r="C51" s="120"/>
      <c r="E51" s="120"/>
    </row>
    <row r="52" spans="1:15" x14ac:dyDescent="0.15">
      <c r="A52" s="61">
        <v>435</v>
      </c>
      <c r="E52" s="61">
        <v>437</v>
      </c>
      <c r="F52" s="120"/>
      <c r="I52" s="61">
        <v>440</v>
      </c>
      <c r="M52" s="61">
        <v>441</v>
      </c>
    </row>
    <row r="53" spans="1:15" x14ac:dyDescent="0.15">
      <c r="E53" s="120"/>
    </row>
    <row r="54" spans="1:15" ht="14.25" customHeight="1" x14ac:dyDescent="0.15">
      <c r="A54" s="59" t="s">
        <v>145</v>
      </c>
      <c r="B54" s="59" t="s">
        <v>142</v>
      </c>
      <c r="C54" s="60" t="s">
        <v>144</v>
      </c>
      <c r="E54" s="59" t="s">
        <v>145</v>
      </c>
      <c r="F54" s="59" t="s">
        <v>142</v>
      </c>
      <c r="G54" s="60" t="s">
        <v>144</v>
      </c>
      <c r="I54" s="59" t="s">
        <v>145</v>
      </c>
      <c r="J54" s="59" t="s">
        <v>142</v>
      </c>
      <c r="K54" s="65" t="s">
        <v>144</v>
      </c>
      <c r="M54" s="59" t="s">
        <v>145</v>
      </c>
      <c r="N54" s="59" t="s">
        <v>142</v>
      </c>
      <c r="O54" s="60" t="s">
        <v>144</v>
      </c>
    </row>
    <row r="55" spans="1:15" s="104" customFormat="1" ht="12" customHeight="1" x14ac:dyDescent="0.2">
      <c r="A55" s="103" t="s">
        <v>492</v>
      </c>
      <c r="B55" s="99" t="s">
        <v>479</v>
      </c>
      <c r="C55" s="101">
        <v>43680</v>
      </c>
      <c r="E55" s="103" t="s">
        <v>493</v>
      </c>
      <c r="F55" s="100" t="s">
        <v>480</v>
      </c>
      <c r="G55" s="101">
        <v>43676</v>
      </c>
      <c r="I55" s="103" t="s">
        <v>494</v>
      </c>
      <c r="J55" s="100" t="s">
        <v>480</v>
      </c>
      <c r="K55" s="101">
        <v>43675</v>
      </c>
      <c r="M55" s="103" t="s">
        <v>495</v>
      </c>
      <c r="N55" s="102" t="s">
        <v>479</v>
      </c>
      <c r="O55" s="101">
        <v>43677</v>
      </c>
    </row>
    <row r="56" spans="1:15" s="104" customFormat="1" ht="12.75" x14ac:dyDescent="0.2">
      <c r="A56" s="103" t="s">
        <v>574</v>
      </c>
      <c r="B56" s="99" t="s">
        <v>480</v>
      </c>
      <c r="C56" s="105"/>
      <c r="E56" s="103" t="s">
        <v>578</v>
      </c>
      <c r="F56" s="100" t="s">
        <v>520</v>
      </c>
      <c r="G56" s="105"/>
      <c r="I56" s="103" t="s">
        <v>582</v>
      </c>
      <c r="J56" s="100" t="s">
        <v>520</v>
      </c>
      <c r="K56" s="105"/>
      <c r="M56" s="103" t="s">
        <v>585</v>
      </c>
      <c r="N56" s="102" t="s">
        <v>480</v>
      </c>
      <c r="O56" s="105"/>
    </row>
    <row r="57" spans="1:15" s="104" customFormat="1" ht="12.75" x14ac:dyDescent="0.2">
      <c r="A57" s="103" t="s">
        <v>575</v>
      </c>
      <c r="B57" s="99" t="s">
        <v>520</v>
      </c>
      <c r="C57" s="105"/>
      <c r="E57" s="103" t="s">
        <v>579</v>
      </c>
      <c r="F57" s="100" t="s">
        <v>521</v>
      </c>
      <c r="G57" s="105"/>
      <c r="I57" s="103" t="s">
        <v>583</v>
      </c>
      <c r="J57" s="100" t="s">
        <v>521</v>
      </c>
      <c r="K57" s="105"/>
      <c r="M57" s="103" t="s">
        <v>586</v>
      </c>
      <c r="N57" s="102" t="s">
        <v>520</v>
      </c>
      <c r="O57" s="105"/>
    </row>
    <row r="58" spans="1:15" s="104" customFormat="1" ht="12.75" x14ac:dyDescent="0.2">
      <c r="A58" s="103" t="s">
        <v>576</v>
      </c>
      <c r="B58" s="99" t="s">
        <v>521</v>
      </c>
      <c r="C58" s="105"/>
      <c r="E58" s="103" t="s">
        <v>580</v>
      </c>
      <c r="F58" s="100" t="s">
        <v>522</v>
      </c>
      <c r="G58" s="105"/>
      <c r="I58" s="103" t="s">
        <v>566</v>
      </c>
      <c r="J58" s="100" t="s">
        <v>522</v>
      </c>
      <c r="K58" s="105"/>
      <c r="M58" s="103" t="s">
        <v>587</v>
      </c>
      <c r="N58" s="102" t="s">
        <v>521</v>
      </c>
      <c r="O58" s="105"/>
    </row>
    <row r="59" spans="1:15" s="104" customFormat="1" ht="12.75" x14ac:dyDescent="0.2">
      <c r="A59" s="103" t="s">
        <v>577</v>
      </c>
      <c r="B59" s="99" t="s">
        <v>522</v>
      </c>
      <c r="C59" s="105"/>
      <c r="E59" s="103" t="s">
        <v>581</v>
      </c>
      <c r="F59" s="100" t="s">
        <v>523</v>
      </c>
      <c r="G59" s="105"/>
      <c r="I59" s="103" t="s">
        <v>584</v>
      </c>
      <c r="J59" s="100" t="s">
        <v>523</v>
      </c>
      <c r="K59" s="105"/>
      <c r="M59" s="103" t="s">
        <v>588</v>
      </c>
      <c r="N59" s="102" t="s">
        <v>522</v>
      </c>
      <c r="O59" s="105"/>
    </row>
    <row r="61" spans="1:15" x14ac:dyDescent="0.15">
      <c r="I61" s="61"/>
    </row>
    <row r="62" spans="1:15" x14ac:dyDescent="0.15">
      <c r="A62" s="61">
        <v>442</v>
      </c>
      <c r="E62" s="61">
        <v>445</v>
      </c>
      <c r="I62" s="126">
        <v>305</v>
      </c>
      <c r="J62" s="127"/>
      <c r="K62" s="128"/>
      <c r="L62" s="128"/>
      <c r="M62" s="128" t="s">
        <v>364</v>
      </c>
      <c r="N62" s="128"/>
      <c r="O62" s="128"/>
    </row>
    <row r="63" spans="1:15" x14ac:dyDescent="0.15">
      <c r="I63" s="126"/>
      <c r="J63" s="128"/>
      <c r="K63" s="128"/>
      <c r="L63" s="128"/>
      <c r="M63" s="128"/>
      <c r="N63" s="128"/>
      <c r="O63" s="128"/>
    </row>
    <row r="64" spans="1:15" ht="10.5" customHeight="1" x14ac:dyDescent="0.15">
      <c r="A64" s="59" t="s">
        <v>175</v>
      </c>
      <c r="B64" s="59" t="s">
        <v>176</v>
      </c>
      <c r="C64" s="60" t="s">
        <v>177</v>
      </c>
      <c r="E64" s="59" t="s">
        <v>175</v>
      </c>
      <c r="F64" s="59" t="s">
        <v>176</v>
      </c>
      <c r="G64" s="60" t="s">
        <v>177</v>
      </c>
      <c r="I64" s="129" t="s">
        <v>145</v>
      </c>
      <c r="J64" s="129" t="s">
        <v>176</v>
      </c>
      <c r="K64" s="130" t="s">
        <v>177</v>
      </c>
      <c r="L64" s="128"/>
      <c r="M64" s="129" t="s">
        <v>145</v>
      </c>
      <c r="N64" s="129" t="s">
        <v>176</v>
      </c>
      <c r="O64" s="130" t="s">
        <v>177</v>
      </c>
    </row>
    <row r="65" spans="1:15" s="104" customFormat="1" ht="12" customHeight="1" x14ac:dyDescent="0.2">
      <c r="A65" s="103" t="s">
        <v>496</v>
      </c>
      <c r="B65" s="99" t="s">
        <v>478</v>
      </c>
      <c r="C65" s="101">
        <v>43675</v>
      </c>
      <c r="E65" s="103" t="s">
        <v>451</v>
      </c>
      <c r="F65" s="100" t="s">
        <v>480</v>
      </c>
      <c r="G65" s="101">
        <v>43681</v>
      </c>
      <c r="I65" s="131" t="s">
        <v>455</v>
      </c>
      <c r="J65" s="132" t="s">
        <v>455</v>
      </c>
      <c r="K65" s="133"/>
      <c r="L65" s="128"/>
      <c r="M65" s="131" t="s">
        <v>455</v>
      </c>
      <c r="N65" s="134" t="s">
        <v>455</v>
      </c>
      <c r="O65" s="133"/>
    </row>
    <row r="66" spans="1:15" s="104" customFormat="1" ht="12.75" x14ac:dyDescent="0.2">
      <c r="A66" s="103" t="s">
        <v>589</v>
      </c>
      <c r="B66" s="99" t="s">
        <v>479</v>
      </c>
      <c r="C66" s="105"/>
      <c r="E66" s="103" t="s">
        <v>593</v>
      </c>
      <c r="F66" s="100" t="s">
        <v>520</v>
      </c>
      <c r="G66" s="105"/>
      <c r="I66" s="131" t="s">
        <v>455</v>
      </c>
      <c r="J66" s="132" t="s">
        <v>455</v>
      </c>
      <c r="K66" s="130"/>
      <c r="L66" s="128"/>
      <c r="M66" s="131" t="s">
        <v>455</v>
      </c>
      <c r="N66" s="134" t="s">
        <v>455</v>
      </c>
      <c r="O66" s="130"/>
    </row>
    <row r="67" spans="1:15" s="104" customFormat="1" ht="12.75" x14ac:dyDescent="0.2">
      <c r="A67" s="103" t="s">
        <v>590</v>
      </c>
      <c r="B67" s="99" t="s">
        <v>480</v>
      </c>
      <c r="C67" s="105"/>
      <c r="E67" s="103" t="s">
        <v>594</v>
      </c>
      <c r="F67" s="100" t="s">
        <v>521</v>
      </c>
      <c r="G67" s="105"/>
      <c r="I67" s="131" t="s">
        <v>455</v>
      </c>
      <c r="J67" s="132" t="s">
        <v>455</v>
      </c>
      <c r="K67" s="130"/>
      <c r="L67" s="128"/>
      <c r="M67" s="131" t="s">
        <v>455</v>
      </c>
      <c r="N67" s="134" t="s">
        <v>455</v>
      </c>
      <c r="O67" s="130"/>
    </row>
    <row r="68" spans="1:15" s="104" customFormat="1" ht="12.75" x14ac:dyDescent="0.2">
      <c r="A68" s="103" t="s">
        <v>591</v>
      </c>
      <c r="B68" s="99" t="s">
        <v>520</v>
      </c>
      <c r="C68" s="105"/>
      <c r="E68" s="103" t="s">
        <v>595</v>
      </c>
      <c r="F68" s="100" t="s">
        <v>522</v>
      </c>
      <c r="G68" s="105"/>
      <c r="I68" s="131" t="s">
        <v>455</v>
      </c>
      <c r="J68" s="132" t="s">
        <v>455</v>
      </c>
      <c r="K68" s="130"/>
      <c r="L68" s="128"/>
      <c r="M68" s="131" t="s">
        <v>455</v>
      </c>
      <c r="N68" s="134" t="s">
        <v>455</v>
      </c>
      <c r="O68" s="130"/>
    </row>
    <row r="69" spans="1:15" s="104" customFormat="1" ht="12.75" x14ac:dyDescent="0.2">
      <c r="A69" s="103" t="s">
        <v>592</v>
      </c>
      <c r="B69" s="99" t="s">
        <v>521</v>
      </c>
      <c r="C69" s="105"/>
      <c r="E69" s="103" t="s">
        <v>596</v>
      </c>
      <c r="F69" s="100" t="s">
        <v>523</v>
      </c>
      <c r="G69" s="105"/>
      <c r="I69" s="131" t="s">
        <v>455</v>
      </c>
      <c r="J69" s="132" t="s">
        <v>455</v>
      </c>
      <c r="K69" s="130"/>
      <c r="L69" s="128"/>
      <c r="M69" s="131" t="s">
        <v>455</v>
      </c>
      <c r="N69" s="134" t="s">
        <v>455</v>
      </c>
      <c r="O69" s="130"/>
    </row>
    <row r="72" spans="1:15" x14ac:dyDescent="0.15">
      <c r="A72" s="61" t="s">
        <v>386</v>
      </c>
      <c r="B72" s="104"/>
      <c r="C72" s="104"/>
      <c r="E72" s="61">
        <v>303</v>
      </c>
      <c r="F72" s="104"/>
      <c r="G72" s="104"/>
      <c r="I72" s="61" t="s">
        <v>421</v>
      </c>
      <c r="J72" s="104"/>
      <c r="K72" s="104"/>
      <c r="M72" s="61">
        <v>307</v>
      </c>
      <c r="N72" s="104"/>
      <c r="O72" s="104"/>
    </row>
    <row r="73" spans="1:15" x14ac:dyDescent="0.15">
      <c r="A73" s="104"/>
      <c r="B73" s="104"/>
      <c r="C73" s="104"/>
      <c r="E73" s="104"/>
      <c r="F73" s="104"/>
      <c r="G73" s="104"/>
      <c r="I73" s="104"/>
      <c r="J73" s="104"/>
      <c r="K73" s="104"/>
      <c r="M73" s="104"/>
      <c r="N73" s="104"/>
      <c r="O73" s="104"/>
    </row>
    <row r="74" spans="1:15" x14ac:dyDescent="0.15">
      <c r="A74" s="59" t="s">
        <v>175</v>
      </c>
      <c r="B74" s="59" t="s">
        <v>142</v>
      </c>
      <c r="C74" s="60" t="s">
        <v>442</v>
      </c>
      <c r="E74" s="59" t="s">
        <v>168</v>
      </c>
      <c r="F74" s="59" t="s">
        <v>142</v>
      </c>
      <c r="G74" s="60" t="s">
        <v>169</v>
      </c>
      <c r="I74" s="59" t="s">
        <v>168</v>
      </c>
      <c r="J74" s="59" t="s">
        <v>142</v>
      </c>
      <c r="K74" s="60" t="s">
        <v>169</v>
      </c>
      <c r="M74" s="59" t="s">
        <v>145</v>
      </c>
      <c r="N74" s="59" t="s">
        <v>142</v>
      </c>
      <c r="O74" s="60" t="s">
        <v>144</v>
      </c>
    </row>
    <row r="75" spans="1:15" s="104" customFormat="1" ht="12" customHeight="1" x14ac:dyDescent="0.2">
      <c r="A75" s="103" t="s">
        <v>497</v>
      </c>
      <c r="B75" s="99" t="s">
        <v>498</v>
      </c>
      <c r="C75" s="101">
        <v>43675</v>
      </c>
      <c r="E75" s="103" t="s">
        <v>461</v>
      </c>
      <c r="F75" s="100" t="s">
        <v>502</v>
      </c>
      <c r="G75" s="101">
        <v>43680</v>
      </c>
      <c r="I75" s="131" t="s">
        <v>503</v>
      </c>
      <c r="J75" s="132" t="s">
        <v>480</v>
      </c>
      <c r="K75" s="133">
        <v>43679</v>
      </c>
      <c r="L75" s="128"/>
      <c r="M75" s="141" t="s">
        <v>623</v>
      </c>
      <c r="N75" s="141" t="s">
        <v>623</v>
      </c>
      <c r="O75" s="141" t="s">
        <v>146</v>
      </c>
    </row>
    <row r="76" spans="1:15" s="104" customFormat="1" ht="12.75" x14ac:dyDescent="0.2">
      <c r="A76" s="103" t="s">
        <v>597</v>
      </c>
      <c r="B76" s="99" t="s">
        <v>480</v>
      </c>
      <c r="C76" s="105"/>
      <c r="E76" s="103" t="s">
        <v>602</v>
      </c>
      <c r="F76" s="100" t="s">
        <v>502</v>
      </c>
      <c r="G76" s="105"/>
      <c r="I76" s="131" t="s">
        <v>606</v>
      </c>
      <c r="J76" s="132" t="s">
        <v>520</v>
      </c>
      <c r="K76" s="130"/>
      <c r="L76" s="128"/>
      <c r="M76" s="103" t="s">
        <v>619</v>
      </c>
      <c r="N76" s="99" t="s">
        <v>520</v>
      </c>
      <c r="O76" s="133">
        <v>43684</v>
      </c>
    </row>
    <row r="77" spans="1:15" s="104" customFormat="1" ht="12.75" x14ac:dyDescent="0.2">
      <c r="A77" s="103" t="s">
        <v>598</v>
      </c>
      <c r="B77" s="99" t="s">
        <v>520</v>
      </c>
      <c r="C77" s="105"/>
      <c r="E77" s="103" t="s">
        <v>603</v>
      </c>
      <c r="F77" s="100" t="s">
        <v>605</v>
      </c>
      <c r="G77" s="105"/>
      <c r="I77" s="131" t="s">
        <v>607</v>
      </c>
      <c r="J77" s="132" t="s">
        <v>521</v>
      </c>
      <c r="K77" s="130"/>
      <c r="L77" s="128"/>
      <c r="M77" s="99" t="s">
        <v>620</v>
      </c>
      <c r="N77" s="99" t="s">
        <v>624</v>
      </c>
      <c r="O77" s="105"/>
    </row>
    <row r="78" spans="1:15" s="104" customFormat="1" ht="12.75" x14ac:dyDescent="0.2">
      <c r="A78" s="103" t="s">
        <v>599</v>
      </c>
      <c r="B78" s="99" t="s">
        <v>601</v>
      </c>
      <c r="C78" s="105"/>
      <c r="E78" s="103" t="s">
        <v>604</v>
      </c>
      <c r="F78" s="100" t="s">
        <v>500</v>
      </c>
      <c r="G78" s="105"/>
      <c r="I78" s="131" t="s">
        <v>608</v>
      </c>
      <c r="J78" s="132" t="s">
        <v>522</v>
      </c>
      <c r="K78" s="130"/>
      <c r="L78" s="128"/>
      <c r="M78" s="103" t="s">
        <v>621</v>
      </c>
      <c r="N78" s="99" t="s">
        <v>625</v>
      </c>
      <c r="O78" s="105"/>
    </row>
    <row r="79" spans="1:15" s="104" customFormat="1" ht="12.75" x14ac:dyDescent="0.2">
      <c r="A79" s="103" t="s">
        <v>600</v>
      </c>
      <c r="B79" s="99" t="s">
        <v>522</v>
      </c>
      <c r="C79" s="105"/>
      <c r="E79" s="103" t="s">
        <v>499</v>
      </c>
      <c r="F79" s="100" t="s">
        <v>501</v>
      </c>
      <c r="G79" s="105"/>
      <c r="I79" s="131" t="s">
        <v>609</v>
      </c>
      <c r="J79" s="132" t="s">
        <v>523</v>
      </c>
      <c r="K79" s="130"/>
      <c r="L79" s="128"/>
      <c r="M79" s="103" t="s">
        <v>622</v>
      </c>
      <c r="N79" s="99" t="s">
        <v>626</v>
      </c>
      <c r="O79" s="105"/>
    </row>
  </sheetData>
  <customSheetViews>
    <customSheetView guid="{0AC4DCAE-D831-49D8-9E2F-A32A1693E4AA}" topLeftCell="A31">
      <selection activeCell="F66" sqref="F66"/>
      <pageMargins left="0.7" right="0.7" top="0.75" bottom="0.75" header="0.3" footer="0.3"/>
    </customSheetView>
    <customSheetView guid="{23463B19-AE62-4504-9EB7-91596C19F3FF}" topLeftCell="A31">
      <selection activeCell="L71" sqref="L71"/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  <pageSetup orientation="portrait" horizontalDpi="4294967295" verticalDpi="4294967295" r:id="rId1"/>
  <headerFooter>
    <oddFooter>&amp;L&amp;1#&amp;"Calibri"&amp;10&amp;K000000Classification: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79"/>
  <sheetViews>
    <sheetView workbookViewId="0">
      <selection activeCell="H28" sqref="H28"/>
    </sheetView>
  </sheetViews>
  <sheetFormatPr defaultRowHeight="13.5" x14ac:dyDescent="0.15"/>
  <cols>
    <col min="1" max="1" width="9" style="57"/>
    <col min="25" max="16384" width="9" style="57"/>
  </cols>
  <sheetData>
    <row r="1" spans="2:24" ht="11.25" x14ac:dyDescent="0.15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2:24" ht="11.25" x14ac:dyDescent="0.15">
      <c r="B2" s="57" t="s">
        <v>179</v>
      </c>
      <c r="C2" s="57"/>
      <c r="D2" s="57"/>
      <c r="E2" s="57"/>
      <c r="F2" s="57"/>
      <c r="G2" s="57" t="s">
        <v>180</v>
      </c>
      <c r="H2" s="57"/>
      <c r="I2" s="57"/>
      <c r="J2" s="57"/>
      <c r="K2" s="57"/>
      <c r="L2" s="57"/>
      <c r="M2" s="57" t="s">
        <v>181</v>
      </c>
      <c r="N2" s="57"/>
      <c r="O2" s="57"/>
      <c r="P2" s="57"/>
      <c r="Q2" s="57"/>
      <c r="R2" s="57"/>
      <c r="S2" s="57" t="s">
        <v>182</v>
      </c>
      <c r="T2" s="57"/>
      <c r="U2" s="57"/>
      <c r="V2" s="57"/>
      <c r="W2" s="57"/>
      <c r="X2" s="57"/>
    </row>
    <row r="3" spans="2:24" ht="11.25" x14ac:dyDescent="0.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2:24" ht="11.25" x14ac:dyDescent="0.15">
      <c r="B4" s="59" t="s">
        <v>175</v>
      </c>
      <c r="C4" s="59" t="s">
        <v>176</v>
      </c>
      <c r="D4" s="60" t="s">
        <v>177</v>
      </c>
      <c r="E4" s="60" t="s">
        <v>183</v>
      </c>
      <c r="F4" s="57"/>
      <c r="G4" s="59" t="s">
        <v>175</v>
      </c>
      <c r="H4" s="59" t="s">
        <v>176</v>
      </c>
      <c r="I4" s="60" t="s">
        <v>177</v>
      </c>
      <c r="J4" s="60" t="s">
        <v>183</v>
      </c>
      <c r="K4" s="60" t="s">
        <v>184</v>
      </c>
      <c r="L4" s="57"/>
      <c r="M4" s="59" t="s">
        <v>175</v>
      </c>
      <c r="N4" s="59" t="s">
        <v>176</v>
      </c>
      <c r="O4" s="60" t="s">
        <v>177</v>
      </c>
      <c r="P4" s="60" t="s">
        <v>185</v>
      </c>
      <c r="Q4" s="60" t="s">
        <v>186</v>
      </c>
      <c r="R4" s="57"/>
      <c r="S4" s="59" t="s">
        <v>175</v>
      </c>
      <c r="T4" s="59" t="s">
        <v>176</v>
      </c>
      <c r="U4" s="60" t="s">
        <v>144</v>
      </c>
      <c r="V4" s="60" t="s">
        <v>183</v>
      </c>
      <c r="W4" s="57"/>
      <c r="X4" s="57"/>
    </row>
    <row r="5" spans="2:24" ht="12.75" x14ac:dyDescent="0.2">
      <c r="B5" s="53" t="s">
        <v>187</v>
      </c>
      <c r="C5" s="11" t="s">
        <v>188</v>
      </c>
      <c r="D5" s="12">
        <v>43006</v>
      </c>
      <c r="E5" s="12">
        <f>D5+1</f>
        <v>43007</v>
      </c>
      <c r="F5" s="57"/>
      <c r="G5" s="53" t="s">
        <v>189</v>
      </c>
      <c r="H5" s="11">
        <v>1707</v>
      </c>
      <c r="I5" s="12">
        <v>43006</v>
      </c>
      <c r="J5" s="12">
        <f>I5+1</f>
        <v>43007</v>
      </c>
      <c r="K5" s="12">
        <f>I5-3</f>
        <v>43003</v>
      </c>
      <c r="L5" s="57"/>
      <c r="M5" s="53" t="s">
        <v>190</v>
      </c>
      <c r="N5" s="11">
        <v>1707</v>
      </c>
      <c r="O5" s="12">
        <v>43006</v>
      </c>
      <c r="P5" s="12">
        <f>O5+2</f>
        <v>43008</v>
      </c>
      <c r="Q5" s="12">
        <f>O5+5</f>
        <v>43011</v>
      </c>
      <c r="R5" s="57"/>
      <c r="S5" s="53" t="s">
        <v>191</v>
      </c>
      <c r="T5" s="11">
        <v>2634</v>
      </c>
      <c r="U5" s="12">
        <v>43010</v>
      </c>
      <c r="V5" s="12">
        <f>U5+1</f>
        <v>43011</v>
      </c>
      <c r="W5" s="57"/>
      <c r="X5" s="57"/>
    </row>
    <row r="6" spans="2:24" ht="12.75" x14ac:dyDescent="0.2">
      <c r="B6" s="53" t="s">
        <v>192</v>
      </c>
      <c r="C6" s="11" t="s">
        <v>193</v>
      </c>
      <c r="D6" s="58" t="s">
        <v>146</v>
      </c>
      <c r="E6" s="58" t="s">
        <v>178</v>
      </c>
      <c r="F6" s="57"/>
      <c r="G6" s="53" t="s">
        <v>194</v>
      </c>
      <c r="H6" s="11">
        <v>1707</v>
      </c>
      <c r="I6" s="58" t="s">
        <v>178</v>
      </c>
      <c r="J6" s="58" t="s">
        <v>178</v>
      </c>
      <c r="K6" s="58" t="s">
        <v>146</v>
      </c>
      <c r="L6" s="57"/>
      <c r="M6" s="53" t="s">
        <v>195</v>
      </c>
      <c r="N6" s="11">
        <v>1707</v>
      </c>
      <c r="O6" s="58" t="s">
        <v>178</v>
      </c>
      <c r="P6" s="58" t="s">
        <v>178</v>
      </c>
      <c r="Q6" s="58" t="s">
        <v>178</v>
      </c>
      <c r="R6" s="57"/>
      <c r="S6" s="53" t="s">
        <v>196</v>
      </c>
      <c r="T6" s="11">
        <v>1703</v>
      </c>
      <c r="U6" s="58" t="s">
        <v>178</v>
      </c>
      <c r="V6" s="58" t="s">
        <v>178</v>
      </c>
      <c r="W6" s="57"/>
      <c r="X6" s="57"/>
    </row>
    <row r="7" spans="2:24" ht="12.75" x14ac:dyDescent="0.2">
      <c r="B7" s="53" t="s">
        <v>197</v>
      </c>
      <c r="C7" s="11" t="s">
        <v>198</v>
      </c>
      <c r="D7" s="58" t="s">
        <v>178</v>
      </c>
      <c r="E7" s="58" t="s">
        <v>178</v>
      </c>
      <c r="F7" s="57"/>
      <c r="G7" s="53" t="s">
        <v>199</v>
      </c>
      <c r="H7" s="11">
        <v>1707</v>
      </c>
      <c r="I7" s="58" t="s">
        <v>178</v>
      </c>
      <c r="J7" s="58" t="s">
        <v>178</v>
      </c>
      <c r="K7" s="58" t="s">
        <v>178</v>
      </c>
      <c r="L7" s="57"/>
      <c r="M7" s="53" t="s">
        <v>200</v>
      </c>
      <c r="N7" s="11">
        <v>1707</v>
      </c>
      <c r="O7" s="58" t="s">
        <v>178</v>
      </c>
      <c r="P7" s="58" t="s">
        <v>178</v>
      </c>
      <c r="Q7" s="58" t="s">
        <v>178</v>
      </c>
      <c r="R7" s="57"/>
      <c r="S7" s="53" t="s">
        <v>201</v>
      </c>
      <c r="T7" s="11">
        <v>2674</v>
      </c>
      <c r="U7" s="58" t="s">
        <v>178</v>
      </c>
      <c r="V7" s="58" t="s">
        <v>178</v>
      </c>
      <c r="W7" s="57"/>
      <c r="X7" s="57"/>
    </row>
    <row r="8" spans="2:24" ht="12.75" x14ac:dyDescent="0.2">
      <c r="B8" s="53" t="s">
        <v>202</v>
      </c>
      <c r="C8" s="11" t="s">
        <v>203</v>
      </c>
      <c r="D8" s="58" t="s">
        <v>178</v>
      </c>
      <c r="E8" s="58" t="s">
        <v>178</v>
      </c>
      <c r="F8" s="57"/>
      <c r="G8" s="53" t="s">
        <v>204</v>
      </c>
      <c r="H8" s="11">
        <v>1707</v>
      </c>
      <c r="I8" s="58" t="s">
        <v>178</v>
      </c>
      <c r="J8" s="58" t="s">
        <v>146</v>
      </c>
      <c r="K8" s="58" t="s">
        <v>178</v>
      </c>
      <c r="L8" s="57"/>
      <c r="M8" s="53" t="s">
        <v>205</v>
      </c>
      <c r="N8" s="11">
        <v>1707</v>
      </c>
      <c r="O8" s="58" t="s">
        <v>178</v>
      </c>
      <c r="P8" s="58" t="s">
        <v>178</v>
      </c>
      <c r="Q8" s="58" t="s">
        <v>178</v>
      </c>
      <c r="R8" s="57"/>
      <c r="S8" s="53" t="s">
        <v>206</v>
      </c>
      <c r="T8" s="11" t="s">
        <v>207</v>
      </c>
      <c r="U8" s="58" t="s">
        <v>178</v>
      </c>
      <c r="V8" s="58" t="s">
        <v>146</v>
      </c>
      <c r="W8" s="57"/>
      <c r="X8" s="57"/>
    </row>
    <row r="9" spans="2:24" ht="12.75" x14ac:dyDescent="0.2">
      <c r="B9" s="53" t="s">
        <v>208</v>
      </c>
      <c r="C9" s="11" t="s">
        <v>209</v>
      </c>
      <c r="D9" s="58" t="s">
        <v>178</v>
      </c>
      <c r="E9" s="58" t="s">
        <v>178</v>
      </c>
      <c r="F9" s="57"/>
      <c r="G9" s="53" t="s">
        <v>210</v>
      </c>
      <c r="H9" s="11">
        <v>1707</v>
      </c>
      <c r="I9" s="58" t="s">
        <v>178</v>
      </c>
      <c r="J9" s="58" t="s">
        <v>146</v>
      </c>
      <c r="K9" s="58" t="s">
        <v>178</v>
      </c>
      <c r="L9" s="57"/>
      <c r="M9" s="53" t="s">
        <v>211</v>
      </c>
      <c r="N9" s="11">
        <v>1707</v>
      </c>
      <c r="O9" s="58" t="s">
        <v>178</v>
      </c>
      <c r="P9" s="58" t="s">
        <v>146</v>
      </c>
      <c r="Q9" s="58" t="s">
        <v>178</v>
      </c>
      <c r="R9" s="57"/>
      <c r="S9" s="53" t="s">
        <v>212</v>
      </c>
      <c r="T9" s="11">
        <v>2714</v>
      </c>
      <c r="U9" s="58" t="s">
        <v>178</v>
      </c>
      <c r="V9" s="58" t="s">
        <v>146</v>
      </c>
      <c r="W9" s="57"/>
      <c r="X9" s="57"/>
    </row>
    <row r="10" spans="2:24" ht="11.25" x14ac:dyDescent="0.1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</row>
    <row r="11" spans="2:24" ht="11.25" x14ac:dyDescent="0.15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</row>
    <row r="12" spans="2:24" ht="11.25" x14ac:dyDescent="0.15">
      <c r="B12" s="57" t="s">
        <v>213</v>
      </c>
      <c r="C12" s="57"/>
      <c r="D12" s="57"/>
      <c r="E12" s="57"/>
      <c r="F12" s="57"/>
      <c r="G12" s="57" t="s">
        <v>214</v>
      </c>
      <c r="H12" s="57"/>
      <c r="I12" s="57"/>
      <c r="J12" s="57"/>
      <c r="K12" s="57"/>
      <c r="L12" s="57"/>
      <c r="M12" s="57" t="s">
        <v>215</v>
      </c>
      <c r="N12" s="57"/>
      <c r="O12" s="57"/>
      <c r="P12" s="57"/>
      <c r="Q12" s="57"/>
      <c r="R12" s="57"/>
      <c r="S12" s="61">
        <v>754</v>
      </c>
      <c r="T12" s="57"/>
      <c r="U12" s="57"/>
      <c r="V12" s="57"/>
      <c r="W12" s="57"/>
      <c r="X12" s="57"/>
    </row>
    <row r="13" spans="2:24" ht="11.25" x14ac:dyDescent="0.1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2:24" ht="11.25" x14ac:dyDescent="0.15">
      <c r="B14" s="59" t="s">
        <v>175</v>
      </c>
      <c r="C14" s="59" t="s">
        <v>176</v>
      </c>
      <c r="D14" s="60" t="s">
        <v>177</v>
      </c>
      <c r="E14" s="60" t="s">
        <v>185</v>
      </c>
      <c r="F14" s="57"/>
      <c r="G14" s="59" t="s">
        <v>175</v>
      </c>
      <c r="H14" s="59" t="s">
        <v>142</v>
      </c>
      <c r="I14" s="60" t="s">
        <v>177</v>
      </c>
      <c r="J14" s="60" t="s">
        <v>185</v>
      </c>
      <c r="K14" s="57"/>
      <c r="L14" s="57"/>
      <c r="M14" s="59" t="s">
        <v>175</v>
      </c>
      <c r="N14" s="59" t="s">
        <v>176</v>
      </c>
      <c r="O14" s="60" t="s">
        <v>183</v>
      </c>
      <c r="P14" s="57"/>
      <c r="Q14" s="57"/>
      <c r="R14" s="57"/>
      <c r="S14" s="59" t="s">
        <v>175</v>
      </c>
      <c r="T14" s="59" t="s">
        <v>142</v>
      </c>
      <c r="U14" s="60" t="s">
        <v>184</v>
      </c>
      <c r="V14" s="57"/>
      <c r="W14" s="57"/>
      <c r="X14" s="57"/>
    </row>
    <row r="15" spans="2:24" ht="12.75" x14ac:dyDescent="0.2">
      <c r="B15" s="53" t="s">
        <v>216</v>
      </c>
      <c r="C15" s="11" t="s">
        <v>217</v>
      </c>
      <c r="D15" s="12">
        <v>43004</v>
      </c>
      <c r="E15" s="12">
        <f>D15+1</f>
        <v>43005</v>
      </c>
      <c r="F15" s="57"/>
      <c r="G15" s="53" t="s">
        <v>218</v>
      </c>
      <c r="H15" s="8">
        <v>1709</v>
      </c>
      <c r="I15" s="12">
        <v>43012</v>
      </c>
      <c r="J15" s="12">
        <f>I15-2</f>
        <v>43010</v>
      </c>
      <c r="K15" s="57"/>
      <c r="L15" s="57"/>
      <c r="M15" s="53" t="s">
        <v>219</v>
      </c>
      <c r="N15" s="52">
        <v>1713</v>
      </c>
      <c r="O15" s="12">
        <v>43007</v>
      </c>
      <c r="P15" s="57"/>
      <c r="Q15" s="57"/>
      <c r="R15" s="57"/>
      <c r="S15" s="53" t="s">
        <v>220</v>
      </c>
      <c r="T15" s="11" t="s">
        <v>221</v>
      </c>
      <c r="U15" s="12">
        <v>43010</v>
      </c>
      <c r="V15" s="57"/>
      <c r="W15" s="57"/>
      <c r="X15" s="57"/>
    </row>
    <row r="16" spans="2:24" ht="12.75" x14ac:dyDescent="0.2">
      <c r="B16" s="53" t="s">
        <v>222</v>
      </c>
      <c r="C16" s="11" t="s">
        <v>223</v>
      </c>
      <c r="D16" s="58" t="s">
        <v>178</v>
      </c>
      <c r="E16" s="58" t="s">
        <v>178</v>
      </c>
      <c r="F16" s="57"/>
      <c r="G16" s="53" t="s">
        <v>224</v>
      </c>
      <c r="H16" s="11">
        <v>1707</v>
      </c>
      <c r="I16" s="58" t="s">
        <v>178</v>
      </c>
      <c r="J16" s="58" t="s">
        <v>178</v>
      </c>
      <c r="K16" s="57"/>
      <c r="L16" s="57"/>
      <c r="M16" s="53" t="s">
        <v>225</v>
      </c>
      <c r="N16" s="51">
        <v>1704</v>
      </c>
      <c r="O16" s="58" t="s">
        <v>178</v>
      </c>
      <c r="P16" s="57"/>
      <c r="Q16" s="57"/>
      <c r="R16" s="57"/>
      <c r="S16" s="53" t="s">
        <v>226</v>
      </c>
      <c r="T16" s="11" t="s">
        <v>227</v>
      </c>
      <c r="U16" s="58" t="s">
        <v>178</v>
      </c>
      <c r="V16" s="57"/>
      <c r="W16" s="57"/>
      <c r="X16" s="57"/>
    </row>
    <row r="17" spans="2:24" ht="12.75" x14ac:dyDescent="0.2">
      <c r="B17" s="53" t="s">
        <v>228</v>
      </c>
      <c r="C17" s="11" t="s">
        <v>221</v>
      </c>
      <c r="D17" s="58" t="s">
        <v>178</v>
      </c>
      <c r="E17" s="58" t="s">
        <v>178</v>
      </c>
      <c r="F17" s="57"/>
      <c r="G17" s="53" t="s">
        <v>229</v>
      </c>
      <c r="H17" s="11">
        <v>1713</v>
      </c>
      <c r="I17" s="58" t="s">
        <v>178</v>
      </c>
      <c r="J17" s="58" t="s">
        <v>178</v>
      </c>
      <c r="K17" s="57"/>
      <c r="L17" s="57"/>
      <c r="M17" s="53" t="s">
        <v>230</v>
      </c>
      <c r="N17" s="51">
        <v>1715</v>
      </c>
      <c r="O17" s="58" t="s">
        <v>178</v>
      </c>
      <c r="P17" s="57"/>
      <c r="Q17" s="57"/>
      <c r="R17" s="57"/>
      <c r="S17" s="53" t="s">
        <v>231</v>
      </c>
      <c r="T17" s="11" t="s">
        <v>232</v>
      </c>
      <c r="U17" s="58" t="s">
        <v>178</v>
      </c>
      <c r="V17" s="57"/>
      <c r="W17" s="57"/>
      <c r="X17" s="57"/>
    </row>
    <row r="18" spans="2:24" ht="12.75" x14ac:dyDescent="0.2">
      <c r="B18" s="53" t="s">
        <v>233</v>
      </c>
      <c r="C18" s="11" t="s">
        <v>234</v>
      </c>
      <c r="D18" s="58" t="s">
        <v>178</v>
      </c>
      <c r="E18" s="58" t="s">
        <v>146</v>
      </c>
      <c r="F18" s="57"/>
      <c r="G18" s="53" t="s">
        <v>235</v>
      </c>
      <c r="H18" s="11">
        <v>1713</v>
      </c>
      <c r="I18" s="58" t="s">
        <v>178</v>
      </c>
      <c r="J18" s="58" t="s">
        <v>178</v>
      </c>
      <c r="K18" s="57"/>
      <c r="L18" s="57"/>
      <c r="M18" s="53" t="s">
        <v>236</v>
      </c>
      <c r="N18" s="51">
        <v>1717</v>
      </c>
      <c r="O18" s="58" t="s">
        <v>178</v>
      </c>
      <c r="P18" s="57"/>
      <c r="Q18" s="57"/>
      <c r="R18" s="57"/>
      <c r="S18" s="53" t="s">
        <v>237</v>
      </c>
      <c r="T18" s="11" t="s">
        <v>238</v>
      </c>
      <c r="U18" s="58" t="s">
        <v>178</v>
      </c>
      <c r="V18" s="57"/>
      <c r="W18" s="57"/>
      <c r="X18" s="57"/>
    </row>
    <row r="19" spans="2:24" ht="12.75" x14ac:dyDescent="0.2">
      <c r="B19" s="53" t="s">
        <v>239</v>
      </c>
      <c r="C19" s="11" t="s">
        <v>240</v>
      </c>
      <c r="D19" s="58" t="s">
        <v>178</v>
      </c>
      <c r="E19" s="58" t="s">
        <v>178</v>
      </c>
      <c r="F19" s="57"/>
      <c r="G19" s="53" t="s">
        <v>241</v>
      </c>
      <c r="H19" s="11">
        <v>1719</v>
      </c>
      <c r="I19" s="58" t="s">
        <v>178</v>
      </c>
      <c r="J19" s="58" t="s">
        <v>146</v>
      </c>
      <c r="K19" s="57"/>
      <c r="L19" s="57"/>
      <c r="M19" s="53" t="s">
        <v>242</v>
      </c>
      <c r="N19" s="51">
        <v>1718</v>
      </c>
      <c r="O19" s="58" t="s">
        <v>178</v>
      </c>
      <c r="P19" s="57"/>
      <c r="Q19" s="57"/>
      <c r="R19" s="57"/>
      <c r="S19" s="53" t="s">
        <v>243</v>
      </c>
      <c r="T19" s="11" t="s">
        <v>244</v>
      </c>
      <c r="U19" s="58" t="s">
        <v>178</v>
      </c>
      <c r="V19" s="57"/>
      <c r="W19" s="57"/>
      <c r="X19" s="57"/>
    </row>
    <row r="20" spans="2:24" ht="11.25" x14ac:dyDescent="0.1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</row>
    <row r="21" spans="2:24" ht="11.25" x14ac:dyDescent="0.1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2:24" ht="11.25" x14ac:dyDescent="0.15">
      <c r="B22" s="61">
        <v>691</v>
      </c>
      <c r="C22" s="57"/>
      <c r="D22" s="57"/>
      <c r="E22" s="57"/>
      <c r="F22" s="57"/>
      <c r="G22" s="61">
        <v>699</v>
      </c>
      <c r="H22" s="57"/>
      <c r="I22" s="57"/>
      <c r="J22" s="57"/>
      <c r="K22" s="57"/>
      <c r="L22" s="57"/>
      <c r="M22" s="57" t="s">
        <v>245</v>
      </c>
      <c r="N22" s="57"/>
      <c r="O22" s="57"/>
      <c r="P22" s="57"/>
      <c r="Q22" s="57"/>
      <c r="R22" s="57"/>
      <c r="S22" s="57" t="s">
        <v>246</v>
      </c>
      <c r="T22" s="57"/>
      <c r="U22" s="57"/>
      <c r="V22" s="57"/>
      <c r="W22" s="57"/>
      <c r="X22" s="57"/>
    </row>
    <row r="23" spans="2:24" ht="11.25" x14ac:dyDescent="0.1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ht="11.25" x14ac:dyDescent="0.15">
      <c r="B24" s="59" t="s">
        <v>145</v>
      </c>
      <c r="C24" s="59" t="s">
        <v>142</v>
      </c>
      <c r="D24" s="60" t="s">
        <v>177</v>
      </c>
      <c r="E24" s="57"/>
      <c r="F24" s="57"/>
      <c r="G24" s="59" t="s">
        <v>175</v>
      </c>
      <c r="H24" s="59" t="s">
        <v>176</v>
      </c>
      <c r="I24" s="60" t="s">
        <v>183</v>
      </c>
      <c r="J24" s="57"/>
      <c r="K24" s="57"/>
      <c r="L24" s="57"/>
      <c r="M24" s="59" t="s">
        <v>175</v>
      </c>
      <c r="N24" s="59" t="s">
        <v>142</v>
      </c>
      <c r="O24" s="60" t="s">
        <v>141</v>
      </c>
      <c r="P24" s="57"/>
      <c r="Q24" s="57"/>
      <c r="R24" s="57"/>
      <c r="S24" s="64" t="s">
        <v>175</v>
      </c>
      <c r="T24" s="64" t="s">
        <v>176</v>
      </c>
      <c r="U24" s="60" t="s">
        <v>183</v>
      </c>
      <c r="V24" s="57"/>
      <c r="W24" s="57"/>
      <c r="X24" s="57"/>
    </row>
    <row r="25" spans="2:24" ht="12.75" x14ac:dyDescent="0.2">
      <c r="B25" s="53" t="s">
        <v>247</v>
      </c>
      <c r="C25" s="11">
        <v>1711</v>
      </c>
      <c r="D25" s="12">
        <v>43011</v>
      </c>
      <c r="E25" s="57"/>
      <c r="F25" s="57"/>
      <c r="G25" s="53" t="s">
        <v>248</v>
      </c>
      <c r="H25" s="52">
        <v>1707</v>
      </c>
      <c r="I25" s="12">
        <v>43005</v>
      </c>
      <c r="J25" s="57"/>
      <c r="K25" s="57"/>
      <c r="L25" s="57"/>
      <c r="M25" s="53" t="s">
        <v>249</v>
      </c>
      <c r="N25" s="8" t="s">
        <v>250</v>
      </c>
      <c r="O25" s="12">
        <v>43011</v>
      </c>
      <c r="P25" s="57"/>
      <c r="Q25" s="57"/>
      <c r="R25" s="57"/>
      <c r="S25" s="53" t="s">
        <v>251</v>
      </c>
      <c r="T25" s="52">
        <v>1701</v>
      </c>
      <c r="U25" s="12">
        <v>43009</v>
      </c>
      <c r="V25" s="57"/>
      <c r="W25" s="57"/>
      <c r="X25" s="57"/>
    </row>
    <row r="26" spans="2:24" ht="12.75" x14ac:dyDescent="0.2">
      <c r="B26" s="53" t="s">
        <v>252</v>
      </c>
      <c r="C26" s="11">
        <v>1710</v>
      </c>
      <c r="D26" s="58" t="s">
        <v>178</v>
      </c>
      <c r="E26" s="57"/>
      <c r="F26" s="57"/>
      <c r="G26" s="53" t="s">
        <v>253</v>
      </c>
      <c r="H26" s="52">
        <v>1707</v>
      </c>
      <c r="I26" s="58" t="s">
        <v>178</v>
      </c>
      <c r="J26" s="57"/>
      <c r="K26" s="57"/>
      <c r="L26" s="57"/>
      <c r="M26" s="53" t="s">
        <v>254</v>
      </c>
      <c r="N26" s="11" t="s">
        <v>255</v>
      </c>
      <c r="O26" s="58" t="s">
        <v>178</v>
      </c>
      <c r="P26" s="57"/>
      <c r="Q26" s="57"/>
      <c r="R26" s="57"/>
      <c r="S26" s="53" t="s">
        <v>256</v>
      </c>
      <c r="T26" s="51"/>
      <c r="U26" s="63" t="s">
        <v>178</v>
      </c>
      <c r="V26" s="57"/>
      <c r="W26" s="57"/>
      <c r="X26" s="57"/>
    </row>
    <row r="27" spans="2:24" ht="12.75" x14ac:dyDescent="0.2">
      <c r="B27" s="53" t="s">
        <v>257</v>
      </c>
      <c r="C27" s="11">
        <v>1711</v>
      </c>
      <c r="D27" s="58" t="s">
        <v>178</v>
      </c>
      <c r="E27" s="57"/>
      <c r="F27" s="57"/>
      <c r="G27" s="53" t="s">
        <v>258</v>
      </c>
      <c r="H27" s="52">
        <v>1709</v>
      </c>
      <c r="I27" s="58" t="s">
        <v>178</v>
      </c>
      <c r="J27" s="57"/>
      <c r="K27" s="57"/>
      <c r="L27" s="57"/>
      <c r="M27" s="53" t="s">
        <v>259</v>
      </c>
      <c r="N27" s="8" t="s">
        <v>260</v>
      </c>
      <c r="O27" s="58" t="s">
        <v>178</v>
      </c>
      <c r="P27" s="57"/>
      <c r="Q27" s="57"/>
      <c r="R27" s="57"/>
      <c r="S27" s="53" t="s">
        <v>256</v>
      </c>
      <c r="T27" s="51"/>
      <c r="U27" s="63" t="s">
        <v>178</v>
      </c>
      <c r="V27" s="57"/>
      <c r="W27" s="57"/>
      <c r="X27" s="57"/>
    </row>
    <row r="28" spans="2:24" ht="12.75" x14ac:dyDescent="0.2">
      <c r="B28" s="53" t="s">
        <v>261</v>
      </c>
      <c r="C28" s="11">
        <v>1711</v>
      </c>
      <c r="D28" s="58" t="s">
        <v>178</v>
      </c>
      <c r="E28" s="57"/>
      <c r="F28" s="57"/>
      <c r="G28" s="53" t="s">
        <v>262</v>
      </c>
      <c r="H28" s="52">
        <v>1713</v>
      </c>
      <c r="I28" s="58" t="s">
        <v>146</v>
      </c>
      <c r="J28" s="57"/>
      <c r="K28" s="57"/>
      <c r="L28" s="57"/>
      <c r="M28" s="53" t="s">
        <v>263</v>
      </c>
      <c r="N28" s="8" t="s">
        <v>264</v>
      </c>
      <c r="O28" s="58" t="s">
        <v>146</v>
      </c>
      <c r="P28" s="57"/>
      <c r="Q28" s="57"/>
      <c r="R28" s="57"/>
      <c r="S28" s="53" t="s">
        <v>143</v>
      </c>
      <c r="T28" s="51"/>
      <c r="U28" s="63" t="s">
        <v>178</v>
      </c>
      <c r="V28" s="57"/>
      <c r="W28" s="57"/>
      <c r="X28" s="57"/>
    </row>
    <row r="29" spans="2:24" ht="12.75" x14ac:dyDescent="0.2">
      <c r="B29" s="53" t="s">
        <v>265</v>
      </c>
      <c r="C29" s="11">
        <v>1715</v>
      </c>
      <c r="D29" s="58" t="s">
        <v>178</v>
      </c>
      <c r="E29" s="57"/>
      <c r="F29" s="57"/>
      <c r="G29" s="53" t="s">
        <v>266</v>
      </c>
      <c r="H29" s="52">
        <v>1709</v>
      </c>
      <c r="I29" s="58" t="s">
        <v>146</v>
      </c>
      <c r="J29" s="57"/>
      <c r="K29" s="57"/>
      <c r="L29" s="57"/>
      <c r="M29" s="53" t="s">
        <v>267</v>
      </c>
      <c r="N29" s="8" t="s">
        <v>264</v>
      </c>
      <c r="O29" s="58" t="s">
        <v>146</v>
      </c>
      <c r="P29" s="57"/>
      <c r="Q29" s="57"/>
      <c r="R29" s="57"/>
      <c r="S29" s="53" t="s">
        <v>268</v>
      </c>
      <c r="T29" s="51">
        <v>1703</v>
      </c>
      <c r="U29" s="63" t="s">
        <v>178</v>
      </c>
      <c r="V29" s="57"/>
      <c r="W29" s="57"/>
      <c r="X29" s="57"/>
    </row>
    <row r="30" spans="2:24" ht="11.25" x14ac:dyDescent="0.1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2:24" ht="11.25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r="32" spans="2:24" ht="11.25" x14ac:dyDescent="0.15">
      <c r="B32" s="61">
        <v>306</v>
      </c>
      <c r="C32" s="57"/>
      <c r="D32" s="57"/>
      <c r="E32" s="57"/>
      <c r="F32" s="57"/>
      <c r="G32" s="61">
        <v>308</v>
      </c>
      <c r="H32" s="57"/>
      <c r="I32" s="57"/>
      <c r="J32" s="57"/>
      <c r="K32" s="57"/>
      <c r="L32" s="57"/>
      <c r="M32" s="61">
        <v>309</v>
      </c>
      <c r="N32" s="57"/>
      <c r="O32" s="57"/>
      <c r="P32" s="57"/>
      <c r="Q32" s="57"/>
      <c r="R32" s="57"/>
      <c r="S32" s="61">
        <v>310</v>
      </c>
      <c r="T32" s="57"/>
      <c r="U32" s="57"/>
      <c r="V32" s="57"/>
      <c r="W32" s="57"/>
      <c r="X32" s="57"/>
    </row>
    <row r="33" spans="2:24" ht="11.25" x14ac:dyDescent="0.1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61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2:24" ht="11.25" x14ac:dyDescent="0.15">
      <c r="B34" s="59" t="s">
        <v>145</v>
      </c>
      <c r="C34" s="59" t="s">
        <v>176</v>
      </c>
      <c r="D34" s="60" t="s">
        <v>177</v>
      </c>
      <c r="E34" s="60" t="s">
        <v>185</v>
      </c>
      <c r="F34" s="57"/>
      <c r="G34" s="59" t="s">
        <v>175</v>
      </c>
      <c r="H34" s="59" t="s">
        <v>176</v>
      </c>
      <c r="I34" s="60" t="s">
        <v>177</v>
      </c>
      <c r="J34" s="60" t="s">
        <v>141</v>
      </c>
      <c r="K34" s="57"/>
      <c r="L34" s="59" t="s">
        <v>175</v>
      </c>
      <c r="M34" s="59" t="s">
        <v>176</v>
      </c>
      <c r="N34" s="60" t="s">
        <v>183</v>
      </c>
      <c r="O34" s="57"/>
      <c r="P34" s="57"/>
      <c r="Q34" s="57"/>
      <c r="R34" s="59" t="s">
        <v>145</v>
      </c>
      <c r="S34" s="59" t="s">
        <v>142</v>
      </c>
      <c r="T34" s="60" t="s">
        <v>177</v>
      </c>
      <c r="U34" s="57"/>
      <c r="V34" s="57"/>
      <c r="W34" s="57"/>
      <c r="X34" s="57"/>
    </row>
    <row r="35" spans="2:24" ht="12.75" x14ac:dyDescent="0.2">
      <c r="B35" s="53" t="s">
        <v>269</v>
      </c>
      <c r="C35" s="11" t="s">
        <v>270</v>
      </c>
      <c r="D35" s="12">
        <v>43011</v>
      </c>
      <c r="E35" s="12">
        <f>D35+1</f>
        <v>43012</v>
      </c>
      <c r="F35" s="57"/>
      <c r="G35" s="53" t="s">
        <v>271</v>
      </c>
      <c r="H35" s="8" t="s">
        <v>272</v>
      </c>
      <c r="I35" s="12">
        <v>43010</v>
      </c>
      <c r="J35" s="12">
        <f>I35+4</f>
        <v>43014</v>
      </c>
      <c r="K35" s="57"/>
      <c r="L35" s="53" t="s">
        <v>273</v>
      </c>
      <c r="M35" s="52">
        <v>1712</v>
      </c>
      <c r="N35" s="12">
        <v>43009</v>
      </c>
      <c r="O35" s="57"/>
      <c r="P35" s="57"/>
      <c r="Q35" s="57"/>
      <c r="R35" s="53" t="s">
        <v>274</v>
      </c>
      <c r="S35" s="8">
        <v>1716</v>
      </c>
      <c r="T35" s="12">
        <v>43008</v>
      </c>
      <c r="U35" s="57"/>
      <c r="V35" s="57"/>
      <c r="W35" s="57"/>
      <c r="X35" s="57"/>
    </row>
    <row r="36" spans="2:24" ht="12.75" x14ac:dyDescent="0.2">
      <c r="B36" s="53" t="s">
        <v>256</v>
      </c>
      <c r="C36" s="11"/>
      <c r="D36" s="58" t="s">
        <v>178</v>
      </c>
      <c r="E36" s="58" t="s">
        <v>178</v>
      </c>
      <c r="F36" s="57"/>
      <c r="G36" s="53" t="s">
        <v>256</v>
      </c>
      <c r="H36" s="11"/>
      <c r="I36" s="58" t="s">
        <v>178</v>
      </c>
      <c r="J36" s="58" t="s">
        <v>178</v>
      </c>
      <c r="K36" s="57"/>
      <c r="L36" s="53" t="s">
        <v>275</v>
      </c>
      <c r="M36" s="51">
        <v>1712</v>
      </c>
      <c r="N36" s="58" t="s">
        <v>178</v>
      </c>
      <c r="O36" s="57"/>
      <c r="P36" s="57"/>
      <c r="Q36" s="57"/>
      <c r="R36" s="53" t="s">
        <v>276</v>
      </c>
      <c r="S36" s="11">
        <v>1713</v>
      </c>
      <c r="T36" s="58" t="s">
        <v>146</v>
      </c>
      <c r="U36" s="57"/>
      <c r="V36" s="57"/>
      <c r="W36" s="57"/>
      <c r="X36" s="57"/>
    </row>
    <row r="37" spans="2:24" ht="12.75" x14ac:dyDescent="0.2">
      <c r="B37" s="53" t="s">
        <v>277</v>
      </c>
      <c r="C37" s="11" t="s">
        <v>278</v>
      </c>
      <c r="D37" s="58" t="s">
        <v>146</v>
      </c>
      <c r="E37" s="58" t="s">
        <v>178</v>
      </c>
      <c r="F37" s="57"/>
      <c r="G37" s="53" t="s">
        <v>279</v>
      </c>
      <c r="H37" s="11" t="s">
        <v>272</v>
      </c>
      <c r="I37" s="58" t="s">
        <v>178</v>
      </c>
      <c r="J37" s="58" t="s">
        <v>178</v>
      </c>
      <c r="K37" s="57"/>
      <c r="L37" s="53" t="s">
        <v>256</v>
      </c>
      <c r="M37" s="51"/>
      <c r="N37" s="58" t="s">
        <v>178</v>
      </c>
      <c r="O37" s="57"/>
      <c r="P37" s="57"/>
      <c r="Q37" s="57"/>
      <c r="R37" s="53" t="s">
        <v>280</v>
      </c>
      <c r="S37" s="11">
        <v>1704</v>
      </c>
      <c r="T37" s="58" t="s">
        <v>146</v>
      </c>
      <c r="U37" s="57"/>
      <c r="V37" s="57"/>
      <c r="W37" s="57"/>
      <c r="X37" s="57"/>
    </row>
    <row r="38" spans="2:24" ht="12.75" x14ac:dyDescent="0.2">
      <c r="B38" s="53" t="s">
        <v>281</v>
      </c>
      <c r="C38" s="11" t="s">
        <v>282</v>
      </c>
      <c r="D38" s="58" t="s">
        <v>146</v>
      </c>
      <c r="E38" s="58" t="s">
        <v>146</v>
      </c>
      <c r="F38" s="57"/>
      <c r="G38" s="53" t="s">
        <v>283</v>
      </c>
      <c r="H38" s="11" t="s">
        <v>284</v>
      </c>
      <c r="I38" s="58" t="s">
        <v>178</v>
      </c>
      <c r="J38" s="58" t="s">
        <v>146</v>
      </c>
      <c r="K38" s="57"/>
      <c r="L38" s="53" t="s">
        <v>285</v>
      </c>
      <c r="M38" s="51">
        <v>1714</v>
      </c>
      <c r="N38" s="58" t="s">
        <v>178</v>
      </c>
      <c r="O38" s="57"/>
      <c r="P38" s="57"/>
      <c r="Q38" s="57"/>
      <c r="R38" s="53" t="s">
        <v>286</v>
      </c>
      <c r="S38" s="11">
        <v>1714</v>
      </c>
      <c r="T38" s="58" t="s">
        <v>178</v>
      </c>
      <c r="U38" s="57"/>
      <c r="V38" s="57"/>
      <c r="W38" s="57"/>
      <c r="X38" s="57"/>
    </row>
    <row r="39" spans="2:24" ht="12.75" x14ac:dyDescent="0.2">
      <c r="B39" s="53" t="s">
        <v>287</v>
      </c>
      <c r="C39" s="11" t="s">
        <v>288</v>
      </c>
      <c r="D39" s="58" t="s">
        <v>146</v>
      </c>
      <c r="E39" s="58" t="s">
        <v>178</v>
      </c>
      <c r="F39" s="57"/>
      <c r="G39" s="53" t="s">
        <v>289</v>
      </c>
      <c r="H39" s="11" t="s">
        <v>290</v>
      </c>
      <c r="I39" s="58" t="s">
        <v>178</v>
      </c>
      <c r="J39" s="58" t="s">
        <v>178</v>
      </c>
      <c r="K39" s="57"/>
      <c r="L39" s="53" t="s">
        <v>291</v>
      </c>
      <c r="M39" s="51">
        <v>1714</v>
      </c>
      <c r="N39" s="58" t="s">
        <v>178</v>
      </c>
      <c r="O39" s="57"/>
      <c r="P39" s="57"/>
      <c r="Q39" s="57"/>
      <c r="R39" s="53" t="s">
        <v>292</v>
      </c>
      <c r="S39" s="11">
        <v>1716</v>
      </c>
      <c r="T39" s="58" t="s">
        <v>178</v>
      </c>
      <c r="U39" s="57"/>
      <c r="V39" s="57"/>
      <c r="W39" s="57"/>
      <c r="X39" s="57"/>
    </row>
    <row r="40" spans="2:24" ht="11.25" x14ac:dyDescent="0.15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ht="11.25" x14ac:dyDescent="0.1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2:24" ht="11.25" x14ac:dyDescent="0.15">
      <c r="B42" s="61">
        <v>431</v>
      </c>
      <c r="C42" s="57"/>
      <c r="D42" s="57"/>
      <c r="E42" s="57"/>
      <c r="F42" s="57"/>
      <c r="G42" s="61">
        <v>432</v>
      </c>
      <c r="H42" s="57"/>
      <c r="I42" s="57"/>
      <c r="J42" s="57"/>
      <c r="K42" s="57"/>
      <c r="L42" s="57"/>
      <c r="M42" s="61">
        <v>433</v>
      </c>
      <c r="N42" s="57"/>
      <c r="O42" s="57"/>
      <c r="P42" s="57"/>
      <c r="Q42" s="57"/>
      <c r="R42" s="57"/>
      <c r="S42" s="61">
        <v>434</v>
      </c>
      <c r="T42" s="57"/>
      <c r="U42" s="57"/>
      <c r="V42" s="57"/>
      <c r="W42" s="57"/>
      <c r="X42" s="57"/>
    </row>
    <row r="43" spans="2:24" ht="11.25" x14ac:dyDescent="0.1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2:24" ht="11.25" x14ac:dyDescent="0.15">
      <c r="B44" s="59" t="s">
        <v>175</v>
      </c>
      <c r="C44" s="59" t="s">
        <v>176</v>
      </c>
      <c r="D44" s="60" t="s">
        <v>177</v>
      </c>
      <c r="E44" s="60" t="s">
        <v>185</v>
      </c>
      <c r="F44" s="57"/>
      <c r="G44" s="59" t="s">
        <v>145</v>
      </c>
      <c r="H44" s="59" t="s">
        <v>176</v>
      </c>
      <c r="I44" s="60" t="s">
        <v>144</v>
      </c>
      <c r="J44" s="60" t="s">
        <v>293</v>
      </c>
      <c r="K44" s="57"/>
      <c r="L44" s="59" t="s">
        <v>145</v>
      </c>
      <c r="M44" s="59" t="s">
        <v>176</v>
      </c>
      <c r="N44" s="65" t="s">
        <v>177</v>
      </c>
      <c r="O44" s="64" t="s">
        <v>185</v>
      </c>
      <c r="P44" s="57"/>
      <c r="Q44" s="57"/>
      <c r="R44" s="59" t="s">
        <v>175</v>
      </c>
      <c r="S44" s="59" t="s">
        <v>142</v>
      </c>
      <c r="T44" s="60" t="s">
        <v>183</v>
      </c>
      <c r="U44" s="57"/>
      <c r="V44" s="57"/>
      <c r="W44" s="57"/>
      <c r="X44" s="57"/>
    </row>
    <row r="45" spans="2:24" ht="12.75" x14ac:dyDescent="0.2">
      <c r="B45" s="53" t="s">
        <v>294</v>
      </c>
      <c r="C45" s="8" t="s">
        <v>223</v>
      </c>
      <c r="D45" s="12">
        <v>43011</v>
      </c>
      <c r="E45" s="12">
        <f>D45-2</f>
        <v>43009</v>
      </c>
      <c r="F45" s="57"/>
      <c r="G45" s="53" t="s">
        <v>295</v>
      </c>
      <c r="H45" s="8" t="s">
        <v>217</v>
      </c>
      <c r="I45" s="12">
        <v>43008</v>
      </c>
      <c r="J45" s="12" t="e">
        <f>#REF!+2</f>
        <v>#REF!</v>
      </c>
      <c r="K45" s="57"/>
      <c r="L45" s="53" t="s">
        <v>296</v>
      </c>
      <c r="M45" s="8" t="s">
        <v>297</v>
      </c>
      <c r="N45" s="66">
        <v>43009</v>
      </c>
      <c r="O45" s="9">
        <f>N45-2</f>
        <v>43007</v>
      </c>
      <c r="P45" s="57"/>
      <c r="Q45" s="57"/>
      <c r="R45" s="53" t="s">
        <v>298</v>
      </c>
      <c r="S45" s="8" t="s">
        <v>217</v>
      </c>
      <c r="T45" s="12" t="e">
        <f>#REF!+1</f>
        <v>#REF!</v>
      </c>
      <c r="U45" s="57"/>
      <c r="V45" s="57"/>
      <c r="W45" s="57"/>
      <c r="X45" s="57"/>
    </row>
    <row r="46" spans="2:24" ht="12.75" x14ac:dyDescent="0.2">
      <c r="B46" s="53" t="s">
        <v>299</v>
      </c>
      <c r="C46" s="11" t="s">
        <v>221</v>
      </c>
      <c r="D46" s="58" t="s">
        <v>178</v>
      </c>
      <c r="E46" s="58" t="s">
        <v>178</v>
      </c>
      <c r="F46" s="57"/>
      <c r="G46" s="53" t="s">
        <v>300</v>
      </c>
      <c r="H46" s="11" t="s">
        <v>297</v>
      </c>
      <c r="I46" s="58" t="s">
        <v>178</v>
      </c>
      <c r="J46" s="58" t="s">
        <v>178</v>
      </c>
      <c r="K46" s="57"/>
      <c r="L46" s="53" t="s">
        <v>301</v>
      </c>
      <c r="M46" s="11" t="s">
        <v>221</v>
      </c>
      <c r="N46" s="67" t="s">
        <v>178</v>
      </c>
      <c r="O46" s="75" t="s">
        <v>178</v>
      </c>
      <c r="P46" s="57"/>
      <c r="Q46" s="57"/>
      <c r="R46" s="62" t="s">
        <v>302</v>
      </c>
      <c r="S46" s="76" t="s">
        <v>297</v>
      </c>
      <c r="T46" s="58" t="s">
        <v>178</v>
      </c>
      <c r="U46" s="57"/>
      <c r="V46" s="57"/>
      <c r="W46" s="57"/>
      <c r="X46" s="57"/>
    </row>
    <row r="47" spans="2:24" ht="12.75" x14ac:dyDescent="0.2">
      <c r="B47" s="53" t="s">
        <v>303</v>
      </c>
      <c r="C47" s="11" t="s">
        <v>227</v>
      </c>
      <c r="D47" s="58" t="s">
        <v>178</v>
      </c>
      <c r="E47" s="58" t="s">
        <v>178</v>
      </c>
      <c r="F47" s="57"/>
      <c r="G47" s="53" t="s">
        <v>304</v>
      </c>
      <c r="H47" s="11" t="s">
        <v>221</v>
      </c>
      <c r="I47" s="58" t="s">
        <v>146</v>
      </c>
      <c r="J47" s="58" t="s">
        <v>146</v>
      </c>
      <c r="K47" s="57"/>
      <c r="L47" s="53" t="s">
        <v>305</v>
      </c>
      <c r="M47" s="11" t="s">
        <v>227</v>
      </c>
      <c r="N47" s="67" t="s">
        <v>178</v>
      </c>
      <c r="O47" s="75" t="s">
        <v>178</v>
      </c>
      <c r="P47" s="57"/>
      <c r="Q47" s="57"/>
      <c r="R47" s="53" t="s">
        <v>306</v>
      </c>
      <c r="S47" s="11" t="s">
        <v>221</v>
      </c>
      <c r="T47" s="58" t="s">
        <v>178</v>
      </c>
      <c r="U47" s="57"/>
      <c r="V47" s="57"/>
      <c r="W47" s="57"/>
      <c r="X47" s="57"/>
    </row>
    <row r="48" spans="2:24" ht="12.75" x14ac:dyDescent="0.2">
      <c r="B48" s="53" t="s">
        <v>307</v>
      </c>
      <c r="C48" s="11" t="s">
        <v>240</v>
      </c>
      <c r="D48" s="58" t="s">
        <v>178</v>
      </c>
      <c r="E48" s="58" t="s">
        <v>178</v>
      </c>
      <c r="F48" s="57"/>
      <c r="G48" s="53" t="s">
        <v>308</v>
      </c>
      <c r="H48" s="11" t="s">
        <v>227</v>
      </c>
      <c r="I48" s="58" t="s">
        <v>178</v>
      </c>
      <c r="J48" s="58" t="s">
        <v>178</v>
      </c>
      <c r="K48" s="57"/>
      <c r="L48" s="53" t="s">
        <v>309</v>
      </c>
      <c r="M48" s="11" t="s">
        <v>240</v>
      </c>
      <c r="N48" s="67" t="s">
        <v>178</v>
      </c>
      <c r="O48" s="75" t="s">
        <v>178</v>
      </c>
      <c r="P48" s="57"/>
      <c r="Q48" s="57"/>
      <c r="R48" s="53" t="s">
        <v>310</v>
      </c>
      <c r="S48" s="11" t="s">
        <v>227</v>
      </c>
      <c r="T48" s="58" t="s">
        <v>146</v>
      </c>
      <c r="U48" s="57"/>
      <c r="V48" s="57"/>
      <c r="W48" s="57"/>
      <c r="X48" s="57"/>
    </row>
    <row r="49" spans="2:24" ht="12.75" x14ac:dyDescent="0.2">
      <c r="B49" s="53" t="s">
        <v>311</v>
      </c>
      <c r="C49" s="11" t="s">
        <v>238</v>
      </c>
      <c r="D49" s="58" t="s">
        <v>178</v>
      </c>
      <c r="E49" s="58" t="s">
        <v>178</v>
      </c>
      <c r="F49" s="57"/>
      <c r="G49" s="53" t="s">
        <v>312</v>
      </c>
      <c r="H49" s="11" t="s">
        <v>240</v>
      </c>
      <c r="I49" s="58" t="s">
        <v>178</v>
      </c>
      <c r="J49" s="58" t="s">
        <v>178</v>
      </c>
      <c r="K49" s="57"/>
      <c r="L49" s="53" t="s">
        <v>313</v>
      </c>
      <c r="M49" s="11" t="s">
        <v>238</v>
      </c>
      <c r="N49" s="67" t="s">
        <v>178</v>
      </c>
      <c r="O49" s="75" t="s">
        <v>178</v>
      </c>
      <c r="P49" s="57"/>
      <c r="Q49" s="57"/>
      <c r="R49" s="53" t="s">
        <v>314</v>
      </c>
      <c r="S49" s="11" t="s">
        <v>240</v>
      </c>
      <c r="T49" s="58" t="s">
        <v>178</v>
      </c>
      <c r="U49" s="57"/>
      <c r="V49" s="57"/>
      <c r="W49" s="57"/>
      <c r="X49" s="57"/>
    </row>
    <row r="50" spans="2:24" ht="11.25" x14ac:dyDescent="0.15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2:24" ht="11.25" x14ac:dyDescent="0.1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</row>
    <row r="52" spans="2:24" ht="11.25" x14ac:dyDescent="0.15">
      <c r="B52" s="61">
        <v>435</v>
      </c>
      <c r="C52" s="57"/>
      <c r="D52" s="57"/>
      <c r="E52" s="57"/>
      <c r="F52" s="57"/>
      <c r="G52" s="57"/>
      <c r="H52" s="61">
        <v>437</v>
      </c>
      <c r="I52" s="57"/>
      <c r="J52" s="57"/>
      <c r="K52" s="57"/>
      <c r="L52" s="57"/>
      <c r="M52" s="61">
        <v>440</v>
      </c>
      <c r="N52" s="57"/>
      <c r="O52" s="57"/>
      <c r="P52" s="57"/>
      <c r="Q52" s="57"/>
      <c r="R52" s="57"/>
      <c r="S52" s="61">
        <v>441</v>
      </c>
      <c r="T52" s="57"/>
      <c r="U52" s="57"/>
      <c r="V52" s="57"/>
      <c r="W52" s="57"/>
      <c r="X52" s="57"/>
    </row>
    <row r="53" spans="2:24" ht="11.25" x14ac:dyDescent="0.1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2:24" ht="11.25" x14ac:dyDescent="0.15">
      <c r="B54" s="59" t="s">
        <v>175</v>
      </c>
      <c r="C54" s="59" t="s">
        <v>176</v>
      </c>
      <c r="D54" s="60" t="s">
        <v>177</v>
      </c>
      <c r="E54" s="60" t="s">
        <v>183</v>
      </c>
      <c r="F54" s="81" t="s">
        <v>184</v>
      </c>
      <c r="G54" s="57"/>
      <c r="H54" s="59" t="s">
        <v>175</v>
      </c>
      <c r="I54" s="59" t="s">
        <v>142</v>
      </c>
      <c r="J54" s="60" t="s">
        <v>177</v>
      </c>
      <c r="K54" s="60" t="s">
        <v>183</v>
      </c>
      <c r="L54" s="57"/>
      <c r="M54" s="57"/>
      <c r="N54" s="59" t="s">
        <v>175</v>
      </c>
      <c r="O54" s="59" t="s">
        <v>176</v>
      </c>
      <c r="P54" s="60" t="s">
        <v>177</v>
      </c>
      <c r="Q54" s="60" t="s">
        <v>183</v>
      </c>
      <c r="R54" s="57"/>
      <c r="S54" s="57"/>
      <c r="T54" s="59" t="s">
        <v>175</v>
      </c>
      <c r="U54" s="59" t="s">
        <v>176</v>
      </c>
      <c r="V54" s="60" t="s">
        <v>177</v>
      </c>
      <c r="W54" s="60" t="s">
        <v>183</v>
      </c>
      <c r="X54" s="57"/>
    </row>
    <row r="55" spans="2:24" ht="12.75" x14ac:dyDescent="0.2">
      <c r="B55" s="53" t="s">
        <v>315</v>
      </c>
      <c r="C55" s="8" t="s">
        <v>221</v>
      </c>
      <c r="D55" s="12">
        <v>43009</v>
      </c>
      <c r="E55" s="12">
        <f>D55+2</f>
        <v>43011</v>
      </c>
      <c r="F55" s="12">
        <f>E55+2</f>
        <v>43013</v>
      </c>
      <c r="G55" s="57"/>
      <c r="H55" s="53" t="s">
        <v>316</v>
      </c>
      <c r="I55" s="8" t="s">
        <v>297</v>
      </c>
      <c r="J55" s="12">
        <v>43007</v>
      </c>
      <c r="K55" s="12">
        <f>J55-3</f>
        <v>43004</v>
      </c>
      <c r="L55" s="57"/>
      <c r="M55" s="57"/>
      <c r="N55" s="53" t="s">
        <v>317</v>
      </c>
      <c r="O55" s="11" t="s">
        <v>217</v>
      </c>
      <c r="P55" s="12">
        <v>43005</v>
      </c>
      <c r="Q55" s="12">
        <f>P55-2</f>
        <v>43003</v>
      </c>
      <c r="R55" s="57"/>
      <c r="S55" s="57"/>
      <c r="T55" s="53" t="s">
        <v>318</v>
      </c>
      <c r="U55" s="51" t="s">
        <v>217</v>
      </c>
      <c r="V55" s="12">
        <v>43008</v>
      </c>
      <c r="W55" s="12">
        <f>V55-2</f>
        <v>43006</v>
      </c>
      <c r="X55" s="57"/>
    </row>
    <row r="56" spans="2:24" ht="12.75" x14ac:dyDescent="0.2">
      <c r="B56" s="53" t="s">
        <v>319</v>
      </c>
      <c r="C56" s="11" t="s">
        <v>227</v>
      </c>
      <c r="D56" s="58" t="s">
        <v>178</v>
      </c>
      <c r="E56" s="58" t="s">
        <v>178</v>
      </c>
      <c r="F56" s="58" t="s">
        <v>178</v>
      </c>
      <c r="G56" s="57"/>
      <c r="H56" s="53" t="s">
        <v>320</v>
      </c>
      <c r="I56" s="11" t="s">
        <v>221</v>
      </c>
      <c r="J56" s="58" t="s">
        <v>178</v>
      </c>
      <c r="K56" s="58" t="s">
        <v>178</v>
      </c>
      <c r="L56" s="57"/>
      <c r="M56" s="57"/>
      <c r="N56" s="53" t="s">
        <v>321</v>
      </c>
      <c r="O56" s="11" t="s">
        <v>297</v>
      </c>
      <c r="P56" s="58" t="s">
        <v>178</v>
      </c>
      <c r="Q56" s="58" t="s">
        <v>178</v>
      </c>
      <c r="R56" s="57"/>
      <c r="S56" s="57"/>
      <c r="T56" s="53" t="s">
        <v>322</v>
      </c>
      <c r="U56" s="51" t="s">
        <v>297</v>
      </c>
      <c r="V56" s="58" t="s">
        <v>178</v>
      </c>
      <c r="W56" s="58" t="s">
        <v>178</v>
      </c>
      <c r="X56" s="57"/>
    </row>
    <row r="57" spans="2:24" ht="12.75" x14ac:dyDescent="0.2">
      <c r="B57" s="53" t="s">
        <v>323</v>
      </c>
      <c r="C57" s="11" t="s">
        <v>240</v>
      </c>
      <c r="D57" s="58" t="s">
        <v>178</v>
      </c>
      <c r="E57" s="58" t="s">
        <v>178</v>
      </c>
      <c r="F57" s="58" t="s">
        <v>178</v>
      </c>
      <c r="G57" s="57"/>
      <c r="H57" s="53" t="s">
        <v>256</v>
      </c>
      <c r="I57" s="11"/>
      <c r="J57" s="58" t="s">
        <v>178</v>
      </c>
      <c r="K57" s="58" t="s">
        <v>178</v>
      </c>
      <c r="L57" s="57"/>
      <c r="M57" s="57"/>
      <c r="N57" s="53" t="s">
        <v>324</v>
      </c>
      <c r="O57" s="11" t="s">
        <v>221</v>
      </c>
      <c r="P57" s="58" t="s">
        <v>178</v>
      </c>
      <c r="Q57" s="58" t="s">
        <v>178</v>
      </c>
      <c r="R57" s="57"/>
      <c r="S57" s="57"/>
      <c r="T57" s="53" t="s">
        <v>325</v>
      </c>
      <c r="U57" s="51" t="s">
        <v>221</v>
      </c>
      <c r="V57" s="58" t="s">
        <v>178</v>
      </c>
      <c r="W57" s="58" t="s">
        <v>178</v>
      </c>
      <c r="X57" s="57"/>
    </row>
    <row r="58" spans="2:24" ht="12.75" x14ac:dyDescent="0.2">
      <c r="B58" s="53" t="s">
        <v>326</v>
      </c>
      <c r="C58" s="11" t="s">
        <v>238</v>
      </c>
      <c r="D58" s="58" t="s">
        <v>178</v>
      </c>
      <c r="E58" s="58" t="s">
        <v>178</v>
      </c>
      <c r="F58" s="58" t="s">
        <v>178</v>
      </c>
      <c r="G58" s="57"/>
      <c r="H58" s="53" t="s">
        <v>327</v>
      </c>
      <c r="I58" s="11" t="s">
        <v>240</v>
      </c>
      <c r="J58" s="58" t="s">
        <v>178</v>
      </c>
      <c r="K58" s="58" t="s">
        <v>178</v>
      </c>
      <c r="L58" s="57"/>
      <c r="M58" s="57"/>
      <c r="N58" s="53" t="s">
        <v>256</v>
      </c>
      <c r="O58" s="11"/>
      <c r="P58" s="58" t="s">
        <v>178</v>
      </c>
      <c r="Q58" s="58" t="s">
        <v>178</v>
      </c>
      <c r="R58" s="57"/>
      <c r="S58" s="57"/>
      <c r="T58" s="53" t="s">
        <v>328</v>
      </c>
      <c r="U58" s="51" t="s">
        <v>227</v>
      </c>
      <c r="V58" s="58" t="s">
        <v>178</v>
      </c>
      <c r="W58" s="58" t="s">
        <v>178</v>
      </c>
      <c r="X58" s="57"/>
    </row>
    <row r="59" spans="2:24" ht="12.75" x14ac:dyDescent="0.2">
      <c r="B59" s="53" t="s">
        <v>329</v>
      </c>
      <c r="C59" s="11" t="s">
        <v>330</v>
      </c>
      <c r="D59" s="58" t="s">
        <v>178</v>
      </c>
      <c r="E59" s="58" t="s">
        <v>178</v>
      </c>
      <c r="F59" s="58" t="s">
        <v>178</v>
      </c>
      <c r="G59" s="57"/>
      <c r="H59" s="53" t="s">
        <v>331</v>
      </c>
      <c r="I59" s="11" t="s">
        <v>238</v>
      </c>
      <c r="J59" s="58" t="s">
        <v>178</v>
      </c>
      <c r="K59" s="58" t="s">
        <v>178</v>
      </c>
      <c r="L59" s="57"/>
      <c r="M59" s="57"/>
      <c r="N59" s="53" t="s">
        <v>332</v>
      </c>
      <c r="O59" s="11" t="s">
        <v>240</v>
      </c>
      <c r="P59" s="58" t="s">
        <v>178</v>
      </c>
      <c r="Q59" s="58" t="s">
        <v>178</v>
      </c>
      <c r="R59" s="57"/>
      <c r="S59" s="57"/>
      <c r="T59" s="53" t="s">
        <v>333</v>
      </c>
      <c r="U59" s="51" t="s">
        <v>240</v>
      </c>
      <c r="V59" s="58" t="s">
        <v>178</v>
      </c>
      <c r="W59" s="58" t="s">
        <v>178</v>
      </c>
      <c r="X59" s="57"/>
    </row>
    <row r="60" spans="2:24" ht="11.25" x14ac:dyDescent="0.1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</row>
    <row r="61" spans="2:24" ht="11.25" x14ac:dyDescent="0.1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</row>
    <row r="62" spans="2:24" ht="11.25" x14ac:dyDescent="0.15">
      <c r="B62" s="61">
        <v>442</v>
      </c>
      <c r="C62" s="57"/>
      <c r="D62" s="57"/>
      <c r="E62" s="57"/>
      <c r="F62" s="57"/>
      <c r="G62" s="61">
        <v>445</v>
      </c>
      <c r="H62" s="57"/>
      <c r="I62" s="57"/>
      <c r="J62" s="57"/>
      <c r="K62" s="57"/>
      <c r="L62" s="61">
        <v>305</v>
      </c>
      <c r="M62" s="57"/>
      <c r="N62" s="57"/>
      <c r="O62" s="57"/>
      <c r="P62" s="57"/>
      <c r="Q62" s="57"/>
      <c r="R62" s="57" t="s">
        <v>365</v>
      </c>
      <c r="S62" s="57"/>
      <c r="T62" s="57"/>
      <c r="U62" s="57"/>
      <c r="V62" s="57"/>
      <c r="W62" s="57"/>
      <c r="X62" s="57"/>
    </row>
    <row r="63" spans="2:24" ht="11.25" x14ac:dyDescent="0.1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</row>
    <row r="64" spans="2:24" ht="11.25" x14ac:dyDescent="0.15">
      <c r="B64" s="59" t="s">
        <v>175</v>
      </c>
      <c r="C64" s="59" t="s">
        <v>176</v>
      </c>
      <c r="D64" s="60" t="s">
        <v>177</v>
      </c>
      <c r="E64" s="60" t="s">
        <v>183</v>
      </c>
      <c r="F64" s="57"/>
      <c r="G64" s="59" t="s">
        <v>175</v>
      </c>
      <c r="H64" s="59" t="s">
        <v>176</v>
      </c>
      <c r="I64" s="60" t="s">
        <v>177</v>
      </c>
      <c r="J64" s="60" t="s">
        <v>183</v>
      </c>
      <c r="K64" s="57"/>
      <c r="L64" s="59" t="s">
        <v>145</v>
      </c>
      <c r="M64" s="59" t="s">
        <v>176</v>
      </c>
      <c r="N64" s="60" t="s">
        <v>177</v>
      </c>
      <c r="O64" s="60" t="s">
        <v>159</v>
      </c>
      <c r="P64" s="60" t="s">
        <v>141</v>
      </c>
      <c r="Q64" s="57"/>
      <c r="R64" s="59" t="s">
        <v>145</v>
      </c>
      <c r="S64" s="59" t="s">
        <v>176</v>
      </c>
      <c r="T64" s="60" t="s">
        <v>177</v>
      </c>
      <c r="U64" s="60" t="s">
        <v>159</v>
      </c>
      <c r="V64" s="57"/>
      <c r="W64" s="57"/>
      <c r="X64" s="57"/>
    </row>
    <row r="65" spans="2:24" ht="12.75" x14ac:dyDescent="0.2">
      <c r="B65" s="53" t="s">
        <v>334</v>
      </c>
      <c r="C65" s="11" t="s">
        <v>297</v>
      </c>
      <c r="D65" s="12">
        <v>43011</v>
      </c>
      <c r="E65" s="12">
        <f>D65+1</f>
        <v>43012</v>
      </c>
      <c r="F65" s="57"/>
      <c r="G65" s="53" t="s">
        <v>335</v>
      </c>
      <c r="H65" s="11" t="s">
        <v>297</v>
      </c>
      <c r="I65" s="12">
        <v>43010</v>
      </c>
      <c r="J65" s="12">
        <f>I65+2</f>
        <v>43012</v>
      </c>
      <c r="K65" s="57"/>
      <c r="L65" s="53"/>
      <c r="M65" s="11"/>
      <c r="N65" s="12"/>
      <c r="O65" s="12">
        <f>N65-2</f>
        <v>-2</v>
      </c>
      <c r="P65" s="12">
        <f>O65+4</f>
        <v>2</v>
      </c>
      <c r="Q65" s="57"/>
      <c r="R65" s="53"/>
      <c r="S65" s="51"/>
      <c r="T65" s="12"/>
      <c r="U65" s="12">
        <f>T65-2</f>
        <v>-2</v>
      </c>
      <c r="V65" s="57"/>
      <c r="W65" s="57"/>
      <c r="X65" s="57"/>
    </row>
    <row r="66" spans="2:24" ht="12.75" x14ac:dyDescent="0.2">
      <c r="B66" s="53" t="s">
        <v>336</v>
      </c>
      <c r="C66" s="11" t="s">
        <v>221</v>
      </c>
      <c r="D66" s="58" t="s">
        <v>178</v>
      </c>
      <c r="E66" s="58" t="s">
        <v>178</v>
      </c>
      <c r="F66" s="57"/>
      <c r="G66" s="53" t="s">
        <v>337</v>
      </c>
      <c r="H66" s="11" t="s">
        <v>221</v>
      </c>
      <c r="I66" s="58" t="s">
        <v>178</v>
      </c>
      <c r="J66" s="58" t="s">
        <v>178</v>
      </c>
      <c r="K66" s="57"/>
      <c r="L66" s="53"/>
      <c r="M66" s="11"/>
      <c r="N66" s="58"/>
      <c r="O66" s="58" t="s">
        <v>146</v>
      </c>
      <c r="P66" s="58" t="s">
        <v>146</v>
      </c>
      <c r="Q66" s="57"/>
      <c r="R66" s="53"/>
      <c r="S66" s="51"/>
      <c r="T66" s="58"/>
      <c r="U66" s="58" t="s">
        <v>146</v>
      </c>
      <c r="V66" s="57"/>
      <c r="W66" s="57"/>
      <c r="X66" s="57"/>
    </row>
    <row r="67" spans="2:24" ht="12.75" x14ac:dyDescent="0.2">
      <c r="B67" s="53" t="s">
        <v>338</v>
      </c>
      <c r="C67" s="11" t="s">
        <v>227</v>
      </c>
      <c r="D67" s="58" t="s">
        <v>178</v>
      </c>
      <c r="E67" s="58" t="s">
        <v>178</v>
      </c>
      <c r="F67" s="57"/>
      <c r="G67" s="53" t="s">
        <v>339</v>
      </c>
      <c r="H67" s="11" t="s">
        <v>227</v>
      </c>
      <c r="I67" s="58" t="s">
        <v>178</v>
      </c>
      <c r="J67" s="58" t="s">
        <v>178</v>
      </c>
      <c r="K67" s="57"/>
      <c r="L67" s="53"/>
      <c r="M67" s="11"/>
      <c r="N67" s="58"/>
      <c r="O67" s="58" t="s">
        <v>146</v>
      </c>
      <c r="P67" s="58" t="s">
        <v>146</v>
      </c>
      <c r="Q67" s="57"/>
      <c r="R67" s="53"/>
      <c r="S67" s="51"/>
      <c r="T67" s="58"/>
      <c r="U67" s="58" t="s">
        <v>146</v>
      </c>
      <c r="V67" s="57"/>
      <c r="W67" s="57"/>
      <c r="X67" s="57"/>
    </row>
    <row r="68" spans="2:24" ht="12.75" x14ac:dyDescent="0.2">
      <c r="B68" s="53" t="s">
        <v>340</v>
      </c>
      <c r="C68" s="11" t="s">
        <v>240</v>
      </c>
      <c r="D68" s="58" t="s">
        <v>178</v>
      </c>
      <c r="E68" s="58" t="s">
        <v>178</v>
      </c>
      <c r="F68" s="57"/>
      <c r="G68" s="53" t="s">
        <v>341</v>
      </c>
      <c r="H68" s="11" t="s">
        <v>240</v>
      </c>
      <c r="I68" s="58" t="s">
        <v>178</v>
      </c>
      <c r="J68" s="58" t="s">
        <v>178</v>
      </c>
      <c r="K68" s="57"/>
      <c r="L68" s="53"/>
      <c r="M68" s="11"/>
      <c r="N68" s="58"/>
      <c r="O68" s="58" t="s">
        <v>146</v>
      </c>
      <c r="P68" s="58" t="s">
        <v>146</v>
      </c>
      <c r="Q68" s="57"/>
      <c r="R68" s="53"/>
      <c r="S68" s="51"/>
      <c r="T68" s="58"/>
      <c r="U68" s="58" t="s">
        <v>146</v>
      </c>
      <c r="V68" s="57"/>
      <c r="W68" s="57"/>
      <c r="X68" s="57"/>
    </row>
    <row r="69" spans="2:24" ht="12.75" x14ac:dyDescent="0.2">
      <c r="B69" s="53" t="s">
        <v>342</v>
      </c>
      <c r="C69" s="11" t="s">
        <v>238</v>
      </c>
      <c r="D69" s="58" t="s">
        <v>178</v>
      </c>
      <c r="E69" s="58" t="s">
        <v>178</v>
      </c>
      <c r="F69" s="57"/>
      <c r="G69" s="53" t="s">
        <v>343</v>
      </c>
      <c r="H69" s="11" t="s">
        <v>238</v>
      </c>
      <c r="I69" s="58" t="s">
        <v>178</v>
      </c>
      <c r="J69" s="58" t="s">
        <v>178</v>
      </c>
      <c r="K69" s="57"/>
      <c r="L69" s="53"/>
      <c r="M69" s="11"/>
      <c r="N69" s="58"/>
      <c r="O69" s="58" t="s">
        <v>146</v>
      </c>
      <c r="P69" s="58" t="s">
        <v>146</v>
      </c>
      <c r="Q69" s="57"/>
      <c r="R69" s="53"/>
      <c r="S69" s="51"/>
      <c r="T69" s="58"/>
      <c r="U69" s="58" t="s">
        <v>146</v>
      </c>
      <c r="V69" s="57"/>
      <c r="W69" s="57"/>
      <c r="X69" s="57"/>
    </row>
    <row r="70" spans="2:24" ht="11.25" x14ac:dyDescent="0.15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</row>
    <row r="71" spans="2:24" ht="11.25" x14ac:dyDescent="0.15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</row>
    <row r="72" spans="2:24" ht="11.25" x14ac:dyDescent="0.15">
      <c r="B72" s="61" t="s">
        <v>410</v>
      </c>
      <c r="C72" s="104"/>
      <c r="D72" s="104"/>
      <c r="E72" s="104"/>
      <c r="F72" s="57"/>
      <c r="G72" s="61" t="s">
        <v>420</v>
      </c>
      <c r="H72" s="104"/>
      <c r="I72" s="104"/>
      <c r="J72" s="104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</row>
    <row r="73" spans="2:24" x14ac:dyDescent="0.15">
      <c r="B73" s="104"/>
      <c r="C73" s="104"/>
      <c r="D73" s="104"/>
      <c r="E73" s="104"/>
      <c r="G73" s="104"/>
      <c r="H73" s="104"/>
      <c r="I73" s="104"/>
      <c r="J73" s="104"/>
    </row>
    <row r="74" spans="2:24" x14ac:dyDescent="0.15">
      <c r="B74" s="59" t="s">
        <v>145</v>
      </c>
      <c r="C74" s="59" t="s">
        <v>158</v>
      </c>
      <c r="D74" s="60" t="s">
        <v>144</v>
      </c>
      <c r="E74" s="60" t="s">
        <v>159</v>
      </c>
      <c r="G74" s="59" t="s">
        <v>145</v>
      </c>
      <c r="H74" s="59" t="s">
        <v>158</v>
      </c>
      <c r="I74" s="60" t="s">
        <v>144</v>
      </c>
      <c r="J74" s="60" t="s">
        <v>159</v>
      </c>
    </row>
    <row r="75" spans="2:24" ht="14.25" x14ac:dyDescent="0.2">
      <c r="B75" s="103"/>
      <c r="C75" s="100"/>
      <c r="D75" s="101">
        <v>43011</v>
      </c>
      <c r="E75" s="101">
        <f>D75+1</f>
        <v>43012</v>
      </c>
      <c r="G75" s="103"/>
      <c r="H75" s="100"/>
      <c r="I75" s="101">
        <v>43011</v>
      </c>
      <c r="J75" s="101">
        <f>I75+1</f>
        <v>43012</v>
      </c>
    </row>
    <row r="76" spans="2:24" ht="14.25" x14ac:dyDescent="0.2">
      <c r="B76" s="103"/>
      <c r="C76" s="100"/>
      <c r="D76" s="105" t="s">
        <v>146</v>
      </c>
      <c r="E76" s="105" t="s">
        <v>146</v>
      </c>
      <c r="G76" s="103"/>
      <c r="H76" s="100"/>
      <c r="I76" s="105" t="s">
        <v>146</v>
      </c>
      <c r="J76" s="105" t="s">
        <v>146</v>
      </c>
    </row>
    <row r="77" spans="2:24" ht="14.25" x14ac:dyDescent="0.2">
      <c r="B77" s="103"/>
      <c r="C77" s="100"/>
      <c r="D77" s="105" t="s">
        <v>146</v>
      </c>
      <c r="E77" s="105" t="s">
        <v>146</v>
      </c>
      <c r="G77" s="103"/>
      <c r="H77" s="100"/>
      <c r="I77" s="105" t="s">
        <v>146</v>
      </c>
      <c r="J77" s="105" t="s">
        <v>146</v>
      </c>
    </row>
    <row r="78" spans="2:24" ht="14.25" x14ac:dyDescent="0.2">
      <c r="B78" s="103"/>
      <c r="C78" s="100"/>
      <c r="D78" s="105" t="s">
        <v>146</v>
      </c>
      <c r="E78" s="105" t="s">
        <v>146</v>
      </c>
      <c r="G78" s="103"/>
      <c r="H78" s="100"/>
      <c r="I78" s="105" t="s">
        <v>146</v>
      </c>
      <c r="J78" s="105" t="s">
        <v>146</v>
      </c>
    </row>
    <row r="79" spans="2:24" ht="14.25" x14ac:dyDescent="0.2">
      <c r="B79" s="103"/>
      <c r="C79" s="100"/>
      <c r="D79" s="105" t="s">
        <v>146</v>
      </c>
      <c r="E79" s="105" t="s">
        <v>146</v>
      </c>
      <c r="G79" s="103"/>
      <c r="H79" s="100"/>
      <c r="I79" s="105" t="s">
        <v>146</v>
      </c>
      <c r="J79" s="105" t="s">
        <v>146</v>
      </c>
    </row>
  </sheetData>
  <phoneticPr fontId="1" type="noConversion"/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Shanghai</vt:lpstr>
      <vt:lpstr>Ningbo</vt:lpstr>
      <vt:lpstr>Xiamen</vt:lpstr>
      <vt:lpstr>Fuzhou</vt:lpstr>
      <vt:lpstr>DB</vt:lpstr>
      <vt:lpstr>DB (2)</vt:lpstr>
    </vt:vector>
  </TitlesOfParts>
  <Company>Maersk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A.P. Moller - Maersk A/S</dc:creator>
  <cp:lastModifiedBy>Yu, Jody Jiao</cp:lastModifiedBy>
  <dcterms:created xsi:type="dcterms:W3CDTF">2017-05-03T10:05:23Z</dcterms:created>
  <dcterms:modified xsi:type="dcterms:W3CDTF">2019-07-17T03:44:09Z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iteId">
    <vt:lpwstr>05d75c05-fa1a-42e7-9cf1-eb416c396f2d</vt:lpwstr>
  </property>
  <property fmtid="{D5CDD505-2E9C-101B-9397-08002B2CF9AE}" pid="4" name="MSIP_Label_71bba39d-4745-4e9d-97db-0c1927b54242_Owner">
    <vt:lpwstr>Holly.Huang@Safmarine.com</vt:lpwstr>
  </property>
  <property fmtid="{D5CDD505-2E9C-101B-9397-08002B2CF9AE}" pid="5" name="MSIP_Label_71bba39d-4745-4e9d-97db-0c1927b54242_SetDate">
    <vt:lpwstr>2019-05-14T06:58:54.6331064Z</vt:lpwstr>
  </property>
  <property fmtid="{D5CDD505-2E9C-101B-9397-08002B2CF9AE}" pid="6" name="MSIP_Label_71bba39d-4745-4e9d-97db-0c1927b54242_Name">
    <vt:lpwstr>Internal</vt:lpwstr>
  </property>
  <property fmtid="{D5CDD505-2E9C-101B-9397-08002B2CF9AE}" pid="7" name="MSIP_Label_71bba39d-4745-4e9d-97db-0c1927b54242_Application">
    <vt:lpwstr>Microsoft Azure Information Protection</vt:lpwstr>
  </property>
  <property fmtid="{D5CDD505-2E9C-101B-9397-08002B2CF9AE}" pid="8" name="MSIP_Label_71bba39d-4745-4e9d-97db-0c1927b54242_Extended_MSFT_Method">
    <vt:lpwstr>Manual</vt:lpwstr>
  </property>
  <property fmtid="{D5CDD505-2E9C-101B-9397-08002B2CF9AE}" pid="9" name="Sensitivity">
    <vt:lpwstr>Internal</vt:lpwstr>
  </property>
</Properties>
</file>