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70" yWindow="255" windowWidth="8505" windowHeight="4440" activeTab="2"/>
  </bookViews>
  <sheets>
    <sheet name="CIX" sheetId="1" r:id="rId1"/>
    <sheet name="WIN" sheetId="6" r:id="rId2"/>
    <sheet name="CI2" sheetId="7" r:id="rId3"/>
  </sheets>
  <definedNames>
    <definedName name="_xlnm.Print_Area" localSheetId="0">CIX!$A$1:$D$19</definedName>
  </definedNames>
  <calcPr calcId="144525"/>
</workbook>
</file>

<file path=xl/calcChain.xml><?xml version="1.0" encoding="utf-8"?>
<calcChain xmlns="http://schemas.openxmlformats.org/spreadsheetml/2006/main">
  <c r="B7" i="7" l="1"/>
  <c r="C7" i="7" s="1"/>
  <c r="C8" i="7" s="1"/>
  <c r="C9" i="7" s="1"/>
  <c r="C10" i="7" s="1"/>
  <c r="C11" i="7" s="1"/>
  <c r="C6" i="7"/>
  <c r="D6" i="7" l="1"/>
  <c r="E6" i="7" s="1"/>
  <c r="E7" i="7" s="1"/>
  <c r="E8" i="7" s="1"/>
  <c r="E9" i="7" s="1"/>
  <c r="E10" i="7" s="1"/>
  <c r="E11" i="7" s="1"/>
  <c r="B8" i="7"/>
  <c r="B9" i="7" s="1"/>
  <c r="B10" i="7" s="1"/>
  <c r="B11" i="7" s="1"/>
  <c r="D10" i="6"/>
  <c r="D7" i="7" l="1"/>
  <c r="D8" i="7" s="1"/>
  <c r="D9" i="7" s="1"/>
  <c r="D10" i="7" s="1"/>
  <c r="D11" i="7" s="1"/>
  <c r="D11" i="6"/>
  <c r="D12" i="6" s="1"/>
  <c r="D13" i="6" s="1"/>
  <c r="E9" i="6"/>
  <c r="F9" i="6" s="1"/>
  <c r="F10" i="6" s="1"/>
  <c r="F11" i="6" s="1"/>
  <c r="F12" i="6" s="1"/>
  <c r="F13" i="6" s="1"/>
  <c r="E10" i="6" l="1"/>
  <c r="E11" i="6" s="1"/>
  <c r="E12" i="6" s="1"/>
  <c r="E13" i="6" s="1"/>
  <c r="E9" i="1" l="1"/>
  <c r="B10" i="1" l="1"/>
  <c r="B11" i="1" s="1"/>
  <c r="B12" i="1" s="1"/>
  <c r="B13" i="1" s="1"/>
  <c r="C9" i="1"/>
  <c r="D9" i="1" s="1"/>
  <c r="F9" i="1" s="1"/>
  <c r="C10" i="1" l="1"/>
  <c r="C11" i="1" s="1"/>
  <c r="C12" i="1" s="1"/>
  <c r="C13" i="1" s="1"/>
  <c r="E10" i="1"/>
  <c r="D10" i="1"/>
  <c r="F10" i="1" s="1"/>
  <c r="E13" i="1" l="1"/>
  <c r="E11" i="1"/>
  <c r="D11" i="1"/>
  <c r="E12" i="1" l="1"/>
  <c r="F11" i="1"/>
  <c r="D12" i="1"/>
  <c r="D13" i="1" l="1"/>
  <c r="F13" i="1" s="1"/>
  <c r="F12" i="1"/>
</calcChain>
</file>

<file path=xl/sharedStrings.xml><?xml version="1.0" encoding="utf-8"?>
<sst xmlns="http://schemas.openxmlformats.org/spreadsheetml/2006/main" count="286" uniqueCount="262">
  <si>
    <t xml:space="preserve">                            SHIPPING SCHEDULE</t>
    <phoneticPr fontId="1" type="noConversion"/>
  </si>
  <si>
    <t xml:space="preserve"> HYUNDAI MERCHANT MARINE CO., LTD.</t>
    <phoneticPr fontId="1" type="noConversion"/>
  </si>
  <si>
    <t>VSL &amp; VOY</t>
    <phoneticPr fontId="1" type="noConversion"/>
  </si>
  <si>
    <t>ETD NGB</t>
    <phoneticPr fontId="1" type="noConversion"/>
  </si>
  <si>
    <t>ETA SIN</t>
    <phoneticPr fontId="1" type="noConversion"/>
  </si>
  <si>
    <t>ETA NSA</t>
    <phoneticPr fontId="1" type="noConversion"/>
  </si>
  <si>
    <t>THIS SCHEDULE IS SUBJECT TO CHANGE WITH OUR PRENOTICE.</t>
    <phoneticPr fontId="1" type="noConversion"/>
  </si>
  <si>
    <t>REMARK:</t>
    <phoneticPr fontId="1" type="noConversion"/>
  </si>
  <si>
    <t xml:space="preserve">                               NINGBO BRANCH</t>
    <phoneticPr fontId="1" type="noConversion"/>
  </si>
  <si>
    <t>REMARK</t>
    <phoneticPr fontId="1" type="noConversion"/>
  </si>
  <si>
    <t>FULL NAME</t>
    <phoneticPr fontId="1" type="noConversion"/>
  </si>
  <si>
    <t>CALL SIGN</t>
    <phoneticPr fontId="1" type="noConversion"/>
  </si>
  <si>
    <t>CODE</t>
    <phoneticPr fontId="1" type="noConversion"/>
  </si>
  <si>
    <t>ROUTE: NGB--NSA (DIRECT CALL)  CIX SERVICE</t>
    <phoneticPr fontId="1" type="noConversion"/>
  </si>
  <si>
    <t>ETA INNSA</t>
    <phoneticPr fontId="1" type="noConversion"/>
  </si>
  <si>
    <t>ETA INPAV</t>
    <phoneticPr fontId="1" type="noConversion"/>
  </si>
  <si>
    <t>ETA PKI</t>
    <phoneticPr fontId="1" type="noConversion"/>
  </si>
  <si>
    <r>
      <t xml:space="preserve"> </t>
    </r>
    <r>
      <rPr>
        <b/>
        <sz val="12"/>
        <rFont val="Times New Roman"/>
        <family val="1"/>
      </rPr>
      <t>SIN</t>
    </r>
    <r>
      <rPr>
        <sz val="12"/>
        <rFont val="Times New Roman"/>
        <family val="1"/>
      </rPr>
      <t xml:space="preserve">: SINGAPORE (SGSIN)   </t>
    </r>
    <r>
      <rPr>
        <b/>
        <sz val="12"/>
        <rFont val="Times New Roman"/>
        <family val="1"/>
      </rPr>
      <t xml:space="preserve"> NSA</t>
    </r>
    <r>
      <rPr>
        <sz val="12"/>
        <rFont val="Times New Roman"/>
        <family val="1"/>
      </rPr>
      <t>: NHAVA SHEVA(INNSA)    PKI: KARACHI (PKKHI)</t>
    </r>
    <phoneticPr fontId="1" type="noConversion"/>
  </si>
  <si>
    <t>HHCF</t>
    <phoneticPr fontId="1" type="noConversion"/>
  </si>
  <si>
    <t>HYUNDAI CONFIDENCE</t>
    <phoneticPr fontId="1" type="noConversion"/>
  </si>
  <si>
    <t>D7MT</t>
    <phoneticPr fontId="1" type="noConversion"/>
  </si>
  <si>
    <t>HHGL</t>
    <phoneticPr fontId="1" type="noConversion"/>
  </si>
  <si>
    <t>HYUNDAI GENERAL</t>
    <phoneticPr fontId="1" type="noConversion"/>
  </si>
  <si>
    <t>3EZF6</t>
    <phoneticPr fontId="1" type="noConversion"/>
  </si>
  <si>
    <t>ETA MUN</t>
    <phoneticPr fontId="1" type="noConversion"/>
  </si>
  <si>
    <t>HHSL</t>
    <phoneticPr fontId="1" type="noConversion"/>
  </si>
  <si>
    <t>2BSX3</t>
    <phoneticPr fontId="1" type="noConversion"/>
  </si>
  <si>
    <t>HHFC</t>
    <phoneticPr fontId="1" type="noConversion"/>
  </si>
  <si>
    <r>
      <t xml:space="preserve">HYUNDAI FORCE  </t>
    </r>
    <r>
      <rPr>
        <b/>
        <sz val="12"/>
        <color indexed="12"/>
        <rFont val="宋体"/>
        <family val="3"/>
        <charset val="134"/>
      </rPr>
      <t>现代信念</t>
    </r>
    <phoneticPr fontId="1" type="noConversion"/>
  </si>
  <si>
    <t>HHBV</t>
    <phoneticPr fontId="1" type="noConversion"/>
  </si>
  <si>
    <r>
      <t xml:space="preserve">HYUNDAI BRAVE  </t>
    </r>
    <r>
      <rPr>
        <b/>
        <sz val="12"/>
        <color indexed="12"/>
        <rFont val="宋体"/>
        <family val="3"/>
        <charset val="134"/>
      </rPr>
      <t>现代勇敢</t>
    </r>
    <phoneticPr fontId="1" type="noConversion"/>
  </si>
  <si>
    <t>HHCR</t>
    <phoneticPr fontId="1" type="noConversion"/>
  </si>
  <si>
    <r>
      <t xml:space="preserve">HYUNDAI COURAGE  </t>
    </r>
    <r>
      <rPr>
        <b/>
        <sz val="12"/>
        <color indexed="12"/>
        <rFont val="宋体"/>
        <family val="3"/>
        <charset val="134"/>
      </rPr>
      <t>现代勇气</t>
    </r>
    <phoneticPr fontId="1" type="noConversion"/>
  </si>
  <si>
    <t>HYUNDAI FAITH</t>
    <phoneticPr fontId="1" type="noConversion"/>
  </si>
  <si>
    <t>ETA INMUN</t>
    <phoneticPr fontId="1" type="noConversion"/>
  </si>
  <si>
    <t>ETD CNNGB</t>
    <phoneticPr fontId="1" type="noConversion"/>
  </si>
  <si>
    <t>ETA INHZX</t>
    <phoneticPr fontId="1" type="noConversion"/>
  </si>
  <si>
    <t>Connectable via Mundra</t>
  </si>
  <si>
    <t>Code</t>
  </si>
  <si>
    <t>Description</t>
  </si>
  <si>
    <t>Remark</t>
  </si>
  <si>
    <t>INMUM</t>
  </si>
  <si>
    <t>New Delhi - Tughlakabad</t>
  </si>
  <si>
    <t>INDRI</t>
  </si>
  <si>
    <t>New Delhi - Dadri</t>
  </si>
  <si>
    <t>INAMD</t>
  </si>
  <si>
    <t>Ahmedabad</t>
  </si>
  <si>
    <t>INLON</t>
  </si>
  <si>
    <t>New Delhi - Loni</t>
  </si>
  <si>
    <t>INLUH</t>
  </si>
  <si>
    <t>Ludhiana</t>
  </si>
  <si>
    <t>INGHR</t>
  </si>
  <si>
    <t>New Delhi - Gharihasaru</t>
  </si>
  <si>
    <t>INPPG</t>
  </si>
  <si>
    <t>New Delhi - Patparaganj</t>
  </si>
  <si>
    <t>INJAI</t>
  </si>
  <si>
    <t>Jaipur</t>
  </si>
  <si>
    <t>INFBD</t>
  </si>
  <si>
    <t>New Delhi - Faridabad</t>
  </si>
  <si>
    <r>
      <t xml:space="preserve">- Not-connectable via Mundra </t>
    </r>
    <r>
      <rPr>
        <b/>
        <sz val="10.5"/>
        <color rgb="FF000000"/>
        <rFont val="Calibri"/>
        <family val="2"/>
      </rPr>
      <t>(via Nhava Sheva)</t>
    </r>
  </si>
  <si>
    <t>INCHW</t>
  </si>
  <si>
    <t>ICD CHINCHWAD</t>
  </si>
  <si>
    <t>INMUL</t>
  </si>
  <si>
    <t>ICD MULUND</t>
  </si>
  <si>
    <t>INHYD</t>
  </si>
  <si>
    <t>ICD HYDERABAD</t>
  </si>
  <si>
    <t>INGWL</t>
  </si>
  <si>
    <t>ICD MALANPUR</t>
  </si>
  <si>
    <t>INIXU</t>
  </si>
  <si>
    <t>ICD MALIWADA</t>
  </si>
  <si>
    <t>INMDP</t>
  </si>
  <si>
    <t>ICD MANDIDEEP</t>
  </si>
  <si>
    <t>INNAG</t>
  </si>
  <si>
    <t>ICD NAGPUR</t>
  </si>
  <si>
    <t>INPIR</t>
  </si>
  <si>
    <t>ICD PITHAMPUR</t>
  </si>
  <si>
    <t>INAKV</t>
  </si>
  <si>
    <t>ICD ANKLESHWAR</t>
  </si>
  <si>
    <t>INTRP</t>
  </si>
  <si>
    <t>ICD TARAPUR</t>
  </si>
  <si>
    <t>INTMU</t>
  </si>
  <si>
    <t>ICD THIMMAPUR</t>
  </si>
  <si>
    <t>ICD PANKI KANPUR</t>
  </si>
  <si>
    <t>INKNU</t>
  </si>
  <si>
    <t>ICD Kanpur</t>
  </si>
  <si>
    <t>INISK</t>
  </si>
  <si>
    <t>ICD NASIK</t>
  </si>
  <si>
    <t>INPNQ</t>
  </si>
  <si>
    <t>ICD PIMPRI</t>
  </si>
  <si>
    <t>INWAL</t>
  </si>
  <si>
    <t>ICD WALUJ</t>
  </si>
  <si>
    <t>INVVD</t>
  </si>
  <si>
    <t>ICD VALVADA</t>
  </si>
  <si>
    <t>INDIG</t>
  </si>
  <si>
    <t>ICD DIGHI</t>
  </si>
  <si>
    <t>INSAC</t>
  </si>
  <si>
    <t>ICD SURAT</t>
  </si>
  <si>
    <t>INPNG</t>
  </si>
  <si>
    <t>ICD TALEGAON</t>
  </si>
  <si>
    <t>INJAN</t>
  </si>
  <si>
    <t>ICD JANORI</t>
  </si>
  <si>
    <t>INTUB</t>
  </si>
  <si>
    <t>ICD TUMB</t>
  </si>
  <si>
    <t>JNAM</t>
    <phoneticPr fontId="26" type="noConversion"/>
  </si>
  <si>
    <t>NYK ARTEMIS</t>
    <phoneticPr fontId="26" type="noConversion"/>
  </si>
  <si>
    <t>HOVU</t>
    <phoneticPr fontId="26" type="noConversion"/>
  </si>
  <si>
    <t>3FVR2</t>
    <phoneticPr fontId="26" type="noConversion"/>
  </si>
  <si>
    <t>JNAL</t>
    <phoneticPr fontId="26" type="noConversion"/>
  </si>
  <si>
    <t>NYK ATLAS</t>
    <phoneticPr fontId="26" type="noConversion"/>
  </si>
  <si>
    <t>H8TS</t>
    <phoneticPr fontId="26" type="noConversion"/>
  </si>
  <si>
    <t>JNAE</t>
    <phoneticPr fontId="26" type="noConversion"/>
  </si>
  <si>
    <t>NYK APHRODITE</t>
    <phoneticPr fontId="26" type="noConversion"/>
  </si>
  <si>
    <t>HPAZ</t>
    <phoneticPr fontId="26" type="noConversion"/>
  </si>
  <si>
    <t>JNTM</t>
    <phoneticPr fontId="26" type="noConversion"/>
  </si>
  <si>
    <t>NYK THEMIS</t>
    <phoneticPr fontId="26" type="noConversion"/>
  </si>
  <si>
    <t>ROUTE: NGB--INDIA (DIRECT CALL)  WIN SERVICE</t>
    <phoneticPr fontId="1" type="noConversion"/>
  </si>
  <si>
    <r>
      <t>宁波直达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印度</t>
    </r>
    <r>
      <rPr>
        <b/>
        <sz val="12"/>
        <rFont val="Times New Roman"/>
        <family val="1"/>
      </rPr>
      <t xml:space="preserve">   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梅山码头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东南船代</t>
    </r>
    <phoneticPr fontId="1" type="noConversion"/>
  </si>
  <si>
    <t>E.R AMSTERDAM</t>
    <phoneticPr fontId="39" type="noConversion"/>
  </si>
  <si>
    <t>D5OU2</t>
    <phoneticPr fontId="39" type="noConversion"/>
  </si>
  <si>
    <t>JEAM</t>
    <phoneticPr fontId="39" type="noConversion"/>
  </si>
  <si>
    <t>ROUTE: NGB-- INDIA (DIRECT CALL)  CI2 SERVICE</t>
    <phoneticPr fontId="1" type="noConversion"/>
  </si>
  <si>
    <t>HHGB</t>
    <phoneticPr fontId="1" type="noConversion"/>
  </si>
  <si>
    <t>HYUNDAI GLOBAL</t>
    <phoneticPr fontId="1" type="noConversion"/>
  </si>
  <si>
    <t>2BUH7</t>
    <phoneticPr fontId="1" type="noConversion"/>
  </si>
  <si>
    <t>JNTU</t>
    <phoneticPr fontId="39" type="noConversion"/>
  </si>
  <si>
    <t>NYK THESEUS</t>
    <phoneticPr fontId="39" type="noConversion"/>
  </si>
  <si>
    <t>3FOG4</t>
    <phoneticPr fontId="39" type="noConversion"/>
  </si>
  <si>
    <t>JNAO</t>
    <phoneticPr fontId="39" type="noConversion"/>
  </si>
  <si>
    <t>NYK APOLLO</t>
    <phoneticPr fontId="39" type="noConversion"/>
  </si>
  <si>
    <t>HQQM</t>
    <phoneticPr fontId="39" type="noConversion"/>
  </si>
  <si>
    <t>JNAS</t>
    <phoneticPr fontId="39" type="noConversion"/>
  </si>
  <si>
    <t>NYK ARGUS</t>
    <phoneticPr fontId="39" type="noConversion"/>
  </si>
  <si>
    <t>HPZA</t>
    <phoneticPr fontId="39" type="noConversion"/>
  </si>
  <si>
    <t>JNTT</t>
    <phoneticPr fontId="39" type="noConversion"/>
  </si>
  <si>
    <t>NYK TRITON</t>
    <phoneticPr fontId="39" type="noConversion"/>
  </si>
  <si>
    <t>3FUL2</t>
    <phoneticPr fontId="39" type="noConversion"/>
  </si>
  <si>
    <t>JIAN</t>
    <phoneticPr fontId="39" type="noConversion"/>
  </si>
  <si>
    <t>D5IR9</t>
    <phoneticPr fontId="39" type="noConversion"/>
  </si>
  <si>
    <t>IAN H</t>
    <phoneticPr fontId="39" type="noConversion"/>
  </si>
  <si>
    <t>HHRY</t>
    <phoneticPr fontId="1" type="noConversion"/>
  </si>
  <si>
    <t>HYUNDAI LOYALTY</t>
    <phoneticPr fontId="1" type="noConversion"/>
  </si>
  <si>
    <t>9V2195</t>
    <phoneticPr fontId="1" type="noConversion"/>
  </si>
  <si>
    <t>JNAH</t>
    <phoneticPr fontId="39" type="noConversion"/>
  </si>
  <si>
    <t>NYK ATHENA</t>
    <phoneticPr fontId="39" type="noConversion"/>
  </si>
  <si>
    <t>HPDY</t>
    <phoneticPr fontId="39" type="noConversion"/>
  </si>
  <si>
    <t>JSFB</t>
    <phoneticPr fontId="39" type="noConversion"/>
  </si>
  <si>
    <t>SAN FRANCISCO BRIDGE</t>
    <phoneticPr fontId="39" type="noConversion"/>
  </si>
  <si>
    <t>3FPV6</t>
    <phoneticPr fontId="39" type="noConversion"/>
  </si>
  <si>
    <t>JRDO</t>
    <phoneticPr fontId="39" type="noConversion"/>
  </si>
  <si>
    <t>RDO CONCERT</t>
    <phoneticPr fontId="39" type="noConversion"/>
  </si>
  <si>
    <t>A8TH7</t>
    <phoneticPr fontId="39" type="noConversion"/>
  </si>
  <si>
    <t>JCTS</t>
    <phoneticPr fontId="39" type="noConversion"/>
  </si>
  <si>
    <t>CQIM7</t>
    <phoneticPr fontId="39" type="noConversion"/>
  </si>
  <si>
    <t>CONTI STOCKHOLM</t>
    <phoneticPr fontId="39" type="noConversion"/>
  </si>
  <si>
    <r>
      <t>INNHV-</t>
    </r>
    <r>
      <rPr>
        <sz val="12"/>
        <rFont val="Verdana"/>
        <family val="2"/>
      </rPr>
      <t xml:space="preserve">Nhava sheva </t>
    </r>
    <r>
      <rPr>
        <sz val="12"/>
        <rFont val="微软雅黑"/>
        <family val="2"/>
        <charset val="134"/>
      </rPr>
      <t>那瓦西瓦港</t>
    </r>
  </si>
  <si>
    <r>
      <t>INRQL-</t>
    </r>
    <r>
      <rPr>
        <sz val="12"/>
        <rFont val="Verdana"/>
        <family val="2"/>
      </rPr>
      <t xml:space="preserve">Mundra </t>
    </r>
    <r>
      <rPr>
        <sz val="12"/>
        <rFont val="微软雅黑"/>
        <family val="2"/>
        <charset val="134"/>
      </rPr>
      <t>蒙德拉港</t>
    </r>
  </si>
  <si>
    <r>
      <t>INHZA-</t>
    </r>
    <r>
      <rPr>
        <sz val="12"/>
        <rFont val="Verdana"/>
        <family val="2"/>
      </rPr>
      <t xml:space="preserve">Hazira </t>
    </r>
    <r>
      <rPr>
        <sz val="12"/>
        <rFont val="微软雅黑"/>
        <family val="2"/>
        <charset val="134"/>
      </rPr>
      <t>哈兹拉港</t>
    </r>
  </si>
  <si>
    <r>
      <t xml:space="preserve">HYUNDAI SPLENDOR </t>
    </r>
    <r>
      <rPr>
        <b/>
        <sz val="12"/>
        <color indexed="12"/>
        <rFont val="宋体"/>
        <family val="3"/>
        <charset val="134"/>
      </rPr>
      <t>现代奇迹</t>
    </r>
    <phoneticPr fontId="1" type="noConversion"/>
  </si>
  <si>
    <t>JNAQ</t>
    <phoneticPr fontId="39" type="noConversion"/>
  </si>
  <si>
    <t>NYK AQUARIUS</t>
    <phoneticPr fontId="39" type="noConversion"/>
  </si>
  <si>
    <t>HPPZ</t>
    <phoneticPr fontId="39" type="noConversion"/>
  </si>
  <si>
    <t>JEUR</t>
    <phoneticPr fontId="39" type="noConversion"/>
  </si>
  <si>
    <t>EVER URANUS</t>
    <phoneticPr fontId="39" type="noConversion"/>
  </si>
  <si>
    <t>3FCA9</t>
    <phoneticPr fontId="39" type="noConversion"/>
  </si>
  <si>
    <t>JHBY</t>
    <phoneticPr fontId="39" type="noConversion"/>
  </si>
  <si>
    <t>D5EY9</t>
    <phoneticPr fontId="39" type="noConversion"/>
  </si>
  <si>
    <t>HAMBURG BAY</t>
    <phoneticPr fontId="39" type="noConversion"/>
  </si>
  <si>
    <t>JWED</t>
    <phoneticPr fontId="39" type="noConversion"/>
  </si>
  <si>
    <t>E.R. SWEDEN</t>
    <phoneticPr fontId="39" type="noConversion"/>
  </si>
  <si>
    <t>A8JX8</t>
  </si>
  <si>
    <t>V7PT8</t>
    <phoneticPr fontId="1" type="noConversion"/>
  </si>
  <si>
    <t>V7EY4</t>
  </si>
  <si>
    <t>V7PP4</t>
  </si>
  <si>
    <t>HHFA</t>
    <phoneticPr fontId="1" type="noConversion"/>
  </si>
  <si>
    <t>V7PS7</t>
  </si>
  <si>
    <t>HHLO</t>
    <phoneticPr fontId="1" type="noConversion"/>
  </si>
  <si>
    <t>HYUNDAI LONG BEACH</t>
  </si>
  <si>
    <t>D5EZ2</t>
  </si>
  <si>
    <t>HHVC</t>
    <phoneticPr fontId="1" type="noConversion"/>
  </si>
  <si>
    <t>HYUNDAI VANCOUVER</t>
    <phoneticPr fontId="1" type="noConversion"/>
  </si>
  <si>
    <t>2DTQ2</t>
    <phoneticPr fontId="1" type="noConversion"/>
  </si>
  <si>
    <t>HHNY</t>
  </si>
  <si>
    <t>HYUNDAI NEW YORK</t>
  </si>
  <si>
    <t>9V2196</t>
  </si>
  <si>
    <t>HHOK</t>
    <phoneticPr fontId="1" type="noConversion"/>
  </si>
  <si>
    <t>HYUNDAI OAKLAND</t>
  </si>
  <si>
    <t>2CFV2</t>
  </si>
  <si>
    <t>进港:周日上午9:00-周三晚上20:00</t>
  </si>
  <si>
    <t>截关:周三晚上20:00</t>
  </si>
  <si>
    <t>三截五开</t>
    <phoneticPr fontId="1" type="noConversion"/>
  </si>
  <si>
    <t>截单：before WEDNESDAY 14:00</t>
    <phoneticPr fontId="39" type="noConversion"/>
  </si>
  <si>
    <r>
      <rPr>
        <sz val="12"/>
        <color theme="1"/>
        <rFont val="宋体"/>
        <family val="3"/>
        <charset val="134"/>
      </rPr>
      <t>本航线挂靠梅山码头；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宋体"/>
        <family val="3"/>
        <charset val="134"/>
      </rPr>
      <t>码头截关：</t>
    </r>
    <r>
      <rPr>
        <sz val="12"/>
        <color theme="1"/>
        <rFont val="Arial"/>
        <family val="2"/>
      </rPr>
      <t>1200/Sat</t>
    </r>
    <phoneticPr fontId="27" type="noConversion"/>
  </si>
  <si>
    <r>
      <rPr>
        <sz val="12"/>
        <color theme="1"/>
        <rFont val="宋体"/>
        <family val="3"/>
        <charset val="134"/>
      </rPr>
      <t>码头进场时间</t>
    </r>
    <r>
      <rPr>
        <sz val="12"/>
        <color theme="1"/>
        <rFont val="Arial"/>
        <family val="2"/>
      </rPr>
      <t>:  1200/Tue - 1200/Sat</t>
    </r>
    <phoneticPr fontId="27" type="noConversion"/>
  </si>
  <si>
    <t>六截天开  宁波直达 印度    梅山码头    东南船代</t>
    <phoneticPr fontId="39" type="noConversion"/>
  </si>
  <si>
    <t>VSL &amp; VOY</t>
    <phoneticPr fontId="1" type="noConversion"/>
  </si>
  <si>
    <t>六截一开</t>
    <phoneticPr fontId="1" type="noConversion"/>
  </si>
  <si>
    <r>
      <t xml:space="preserve"> </t>
    </r>
    <r>
      <rPr>
        <sz val="10.5"/>
        <color rgb="FF000000"/>
        <rFont val="宋体"/>
        <family val="3"/>
        <charset val="134"/>
      </rPr>
      <t>窗口时间：周日</t>
    </r>
    <r>
      <rPr>
        <sz val="10.5"/>
        <color rgb="FF000000"/>
        <rFont val="Consolas"/>
        <family val="3"/>
      </rPr>
      <t>15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Consolas"/>
        <family val="3"/>
      </rPr>
      <t>00—</t>
    </r>
    <r>
      <rPr>
        <sz val="10.5"/>
        <color rgb="FF000000"/>
        <rFont val="宋体"/>
        <family val="3"/>
        <charset val="134"/>
      </rPr>
      <t>周一</t>
    </r>
    <r>
      <rPr>
        <sz val="10.5"/>
        <color rgb="FF000000"/>
        <rFont val="Consolas"/>
        <family val="3"/>
      </rPr>
      <t>02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Consolas"/>
        <family val="3"/>
      </rPr>
      <t>00</t>
    </r>
  </si>
  <si>
    <r>
      <t>码头截放行时间：周六</t>
    </r>
    <r>
      <rPr>
        <sz val="10.5"/>
        <color rgb="FF000000"/>
        <rFont val="Consolas"/>
        <family val="3"/>
      </rPr>
      <t>18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Consolas"/>
        <family val="3"/>
      </rPr>
      <t>00</t>
    </r>
  </si>
  <si>
    <r>
      <t> </t>
    </r>
    <r>
      <rPr>
        <sz val="10.5"/>
        <color rgb="FF000000"/>
        <rFont val="宋体"/>
        <family val="3"/>
        <charset val="134"/>
      </rPr>
      <t>进港时间：周二</t>
    </r>
    <r>
      <rPr>
        <sz val="10.5"/>
        <color rgb="FF000000"/>
        <rFont val="Consolas"/>
        <family val="3"/>
      </rPr>
      <t>18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Consolas"/>
        <family val="3"/>
      </rPr>
      <t>00—</t>
    </r>
    <r>
      <rPr>
        <sz val="10.5"/>
        <color rgb="FF000000"/>
        <rFont val="宋体"/>
        <family val="3"/>
        <charset val="134"/>
      </rPr>
      <t>周六</t>
    </r>
    <r>
      <rPr>
        <sz val="10.5"/>
        <color rgb="FF000000"/>
        <rFont val="Consolas"/>
        <family val="3"/>
      </rPr>
      <t> 18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Consolas"/>
        <family val="3"/>
      </rPr>
      <t>00</t>
    </r>
    <phoneticPr fontId="1" type="noConversion"/>
  </si>
  <si>
    <t>截单时间：周五12:00前</t>
    <phoneticPr fontId="1" type="noConversion"/>
  </si>
  <si>
    <t>截单时间：周五12点前</t>
    <phoneticPr fontId="39" type="noConversion"/>
  </si>
  <si>
    <t>HHTA</t>
    <phoneticPr fontId="1" type="noConversion"/>
  </si>
  <si>
    <t>HYUNDAI TACOMA</t>
  </si>
  <si>
    <t>V7DB9</t>
  </si>
  <si>
    <t>JJDB</t>
    <phoneticPr fontId="39" type="noConversion"/>
  </si>
  <si>
    <t>SAN DIEGO BRIDGE</t>
    <phoneticPr fontId="39" type="noConversion"/>
  </si>
  <si>
    <t>3FTY6</t>
    <phoneticPr fontId="39" type="noConversion"/>
  </si>
  <si>
    <t>JMPU</t>
    <phoneticPr fontId="39" type="noConversion"/>
  </si>
  <si>
    <t>MOL PREMIUM</t>
    <phoneticPr fontId="39" type="noConversion"/>
  </si>
  <si>
    <t>3EOJ7</t>
    <phoneticPr fontId="39" type="noConversion"/>
  </si>
  <si>
    <t>JSTB</t>
    <phoneticPr fontId="39" type="noConversion"/>
  </si>
  <si>
    <t>3FFH5</t>
    <phoneticPr fontId="39" type="noConversion"/>
  </si>
  <si>
    <t>SEATTLE BRIDGE</t>
    <phoneticPr fontId="39" type="noConversion"/>
  </si>
  <si>
    <t>HUNQ</t>
    <phoneticPr fontId="39" type="noConversion"/>
  </si>
  <si>
    <t>EVER UNIQUE</t>
    <phoneticPr fontId="39" type="noConversion"/>
  </si>
  <si>
    <t>9V7959</t>
    <phoneticPr fontId="39" type="noConversion"/>
  </si>
  <si>
    <t>HHBS</t>
    <phoneticPr fontId="1" type="noConversion"/>
  </si>
  <si>
    <t>5BZN3</t>
  </si>
  <si>
    <t xml:space="preserve">  HYUNDAI BUSAN</t>
    <phoneticPr fontId="1" type="noConversion"/>
  </si>
  <si>
    <t>HHCB</t>
    <phoneticPr fontId="1" type="noConversion"/>
  </si>
  <si>
    <t>HYUNDAI COLOMBO</t>
  </si>
  <si>
    <t>3EIN7</t>
  </si>
  <si>
    <t>HHMC</t>
    <phoneticPr fontId="1" type="noConversion"/>
  </si>
  <si>
    <t>HYUNDAI MERCURY</t>
  </si>
  <si>
    <t>D5EZ3</t>
  </si>
  <si>
    <r>
      <t>宁波直达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印度</t>
    </r>
    <r>
      <rPr>
        <b/>
        <sz val="12"/>
        <rFont val="Times New Roman"/>
        <family val="1"/>
      </rPr>
      <t xml:space="preserve"> Nhava Sheva   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宋体"/>
        <family val="3"/>
        <charset val="134"/>
      </rPr>
      <t>大榭招商码头</t>
    </r>
    <r>
      <rPr>
        <b/>
        <sz val="12"/>
        <color indexed="10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东南船代</t>
    </r>
    <phoneticPr fontId="1" type="noConversion"/>
  </si>
  <si>
    <t>JASM</t>
    <phoneticPr fontId="39" type="noConversion"/>
  </si>
  <si>
    <t>TASMAN</t>
    <phoneticPr fontId="39" type="noConversion"/>
  </si>
  <si>
    <t>V7FQ3</t>
    <phoneticPr fontId="39" type="noConversion"/>
  </si>
  <si>
    <t>LONG BEACH TRADER</t>
    <phoneticPr fontId="39" type="noConversion"/>
  </si>
  <si>
    <t>JLBT</t>
    <phoneticPr fontId="39" type="noConversion"/>
  </si>
  <si>
    <t>9HA4052</t>
  </si>
  <si>
    <t>A8AW2</t>
  </si>
  <si>
    <t>JKOB</t>
    <phoneticPr fontId="39" type="noConversion"/>
  </si>
  <si>
    <t>HPST</t>
    <phoneticPr fontId="39" type="noConversion"/>
  </si>
  <si>
    <t>MOL PRESTIGE</t>
    <phoneticPr fontId="39" type="noConversion"/>
  </si>
  <si>
    <t>3EGH8</t>
    <phoneticPr fontId="39" type="noConversion"/>
  </si>
  <si>
    <t>E.R. KOBE</t>
    <phoneticPr fontId="39" type="noConversion"/>
  </si>
  <si>
    <t>JAGL</t>
    <phoneticPr fontId="39" type="noConversion"/>
  </si>
  <si>
    <t>ATHENS GLORY</t>
    <phoneticPr fontId="39" type="noConversion"/>
  </si>
  <si>
    <t>HPDY</t>
    <phoneticPr fontId="39" type="noConversion"/>
  </si>
  <si>
    <t>HHRY074W</t>
    <phoneticPr fontId="1" type="noConversion"/>
  </si>
  <si>
    <t>HHTA097W</t>
    <phoneticPr fontId="1" type="noConversion"/>
  </si>
  <si>
    <t>HHMC063W</t>
    <phoneticPr fontId="1" type="noConversion"/>
  </si>
  <si>
    <t>HHJK097W</t>
    <phoneticPr fontId="1" type="noConversion"/>
  </si>
  <si>
    <t>HHJK</t>
    <phoneticPr fontId="1" type="noConversion"/>
  </si>
  <si>
    <t>HYUNDAI JAKARTA</t>
  </si>
  <si>
    <t>3EJM4</t>
  </si>
  <si>
    <t>JJDB005W</t>
    <phoneticPr fontId="39" type="noConversion"/>
  </si>
  <si>
    <t>HPST059W</t>
    <phoneticPr fontId="39" type="noConversion"/>
  </si>
  <si>
    <t>JNTM061W</t>
    <phoneticPr fontId="39" type="noConversion"/>
  </si>
  <si>
    <t>JEAM010W</t>
    <phoneticPr fontId="39" type="noConversion"/>
  </si>
  <si>
    <t>HUNQ155W</t>
    <phoneticPr fontId="39" type="noConversion"/>
  </si>
  <si>
    <t>JASM027W</t>
    <phoneticPr fontId="39" type="noConversion"/>
  </si>
  <si>
    <t>JIAN011W</t>
    <phoneticPr fontId="39" type="noConversion"/>
  </si>
  <si>
    <t>JKOB116W</t>
    <phoneticPr fontId="39" type="noConversion"/>
  </si>
  <si>
    <t>TBN</t>
    <phoneticPr fontId="39" type="noConversion"/>
  </si>
  <si>
    <t xml:space="preserve">ETD NGB 8/02: JEAM010W请用该航次导EDI； 外部航次：E.R. AMSTERDAM V.W1905 请用该航次报关进场 </t>
    <phoneticPr fontId="39" type="noConversion"/>
  </si>
  <si>
    <t xml:space="preserve">ETD NGB 8/09: HUNQ155W 请用该航次导EDI； 外部航次：EVER UNIQUE V.182W 请用该航次报关进场 </t>
    <phoneticPr fontId="39" type="noConversion"/>
  </si>
  <si>
    <t xml:space="preserve">ETD NGB 8/16: JEAM027W 请用该航次导EDI； 外部航次：TASMAN V.27W 请用该航次报关进场 </t>
    <phoneticPr fontId="39" type="noConversion"/>
  </si>
  <si>
    <t xml:space="preserve">ETD NGB 8/23: JIAN011W请用该航次导EDI； 外部航次：IAN H V.11W 请用该航次报关进场 </t>
    <phoneticPr fontId="39" type="noConversion"/>
  </si>
  <si>
    <t xml:space="preserve">ETD NGB 8/30: JKOB116W 请用该航次导EDI； 外部航次：E.R. KOBE V.17W 请用该航次报关进场 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</si>
</sst>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\/dd"/>
    <numFmt numFmtId="177" formatCode="0.00_);[Red]\(0.00\)"/>
  </numFmts>
  <fonts count="62" x14ac:knownFonts="1">
    <font>
      <sz val="12"/>
      <name val="宋体"/>
      <charset val="134"/>
    </font>
    <font>
      <sz val="9"/>
      <name val="宋体"/>
      <family val="3"/>
      <charset val="134"/>
    </font>
    <font>
      <sz val="18"/>
      <name val="Times New Roman"/>
      <family val="1"/>
    </font>
    <font>
      <sz val="18"/>
      <name val="宋体"/>
      <family val="3"/>
      <charset val="134"/>
    </font>
    <font>
      <b/>
      <sz val="20"/>
      <name val="Times New Roman"/>
      <family val="1"/>
    </font>
    <font>
      <b/>
      <sz val="20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b/>
      <sz val="12"/>
      <color indexed="12"/>
      <name val="Times New Roman"/>
      <family val="1"/>
    </font>
    <font>
      <b/>
      <sz val="12"/>
      <color indexed="12"/>
      <name val="宋体"/>
      <family val="3"/>
      <charset val="134"/>
    </font>
    <font>
      <sz val="12"/>
      <color indexed="12"/>
      <name val="宋体"/>
      <family val="3"/>
      <charset val="134"/>
    </font>
    <font>
      <b/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FF"/>
      <name val="宋体"/>
      <family val="3"/>
      <charset val="134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charset val="134"/>
    </font>
    <font>
      <sz val="12"/>
      <color rgb="FFFF0000"/>
      <name val="宋体"/>
      <family val="3"/>
      <charset val="134"/>
    </font>
    <font>
      <sz val="10.5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Malgun Gothic"/>
      <family val="2"/>
      <charset val="129"/>
    </font>
    <font>
      <b/>
      <sz val="10.5"/>
      <color rgb="FF000000"/>
      <name val="Calibri"/>
      <family val="2"/>
    </font>
    <font>
      <sz val="11"/>
      <color rgb="FF000000"/>
      <name val="宋体"/>
      <family val="3"/>
      <charset val="134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b/>
      <sz val="12"/>
      <color rgb="FF002060"/>
      <name val="Times New Roman"/>
      <family val="1"/>
    </font>
    <font>
      <sz val="10"/>
      <color rgb="FF000000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12"/>
      <name val="微软雅黑"/>
      <family val="2"/>
      <charset val="134"/>
    </font>
    <font>
      <b/>
      <sz val="12"/>
      <color rgb="FFFF0000"/>
      <name val="宋体"/>
      <family val="3"/>
      <charset val="134"/>
    </font>
    <font>
      <sz val="10.5"/>
      <name val="Consolas"/>
      <family val="3"/>
    </font>
    <font>
      <sz val="10.5"/>
      <name val="宋体"/>
      <family val="3"/>
      <charset val="134"/>
    </font>
    <font>
      <b/>
      <sz val="14"/>
      <name val="宋体"/>
      <family val="3"/>
      <charset val="134"/>
    </font>
    <font>
      <sz val="10.5"/>
      <color rgb="FF000000"/>
      <name val="Consolas"/>
      <family val="3"/>
    </font>
    <font>
      <sz val="7"/>
      <color rgb="FF000000"/>
      <name val="Times New Roman"/>
      <family val="1"/>
    </font>
    <font>
      <sz val="10.5"/>
      <color rgb="FF000000"/>
      <name val="宋体"/>
      <family val="3"/>
      <charset val="134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2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176" fontId="0" fillId="2" borderId="1" xfId="0" applyNumberForma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76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horizontal="left"/>
    </xf>
    <xf numFmtId="176" fontId="14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76" fontId="0" fillId="2" borderId="0" xfId="0" applyNumberFormat="1" applyFill="1" applyAlignment="1">
      <alignment horizontal="left"/>
    </xf>
    <xf numFmtId="0" fontId="17" fillId="2" borderId="0" xfId="0" applyFont="1" applyFill="1" applyBorder="1" applyAlignment="1"/>
    <xf numFmtId="0" fontId="18" fillId="2" borderId="0" xfId="0" applyFont="1" applyFill="1"/>
    <xf numFmtId="176" fontId="15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8" fillId="2" borderId="0" xfId="0" applyFont="1" applyFill="1" applyAlignment="1">
      <alignment horizontal="left"/>
    </xf>
    <xf numFmtId="0" fontId="19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left"/>
    </xf>
    <xf numFmtId="0" fontId="14" fillId="2" borderId="0" xfId="0" applyFont="1" applyFill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176" fontId="16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176" fontId="14" fillId="3" borderId="0" xfId="0" applyNumberFormat="1" applyFont="1" applyFill="1" applyAlignment="1">
      <alignment horizontal="left"/>
    </xf>
    <xf numFmtId="0" fontId="12" fillId="2" borderId="5" xfId="0" applyFont="1" applyFill="1" applyBorder="1" applyAlignment="1">
      <alignment horizontal="center"/>
    </xf>
    <xf numFmtId="176" fontId="0" fillId="2" borderId="0" xfId="0" quotePrefix="1" applyNumberFormat="1" applyFont="1" applyFill="1" applyBorder="1" applyAlignment="1">
      <alignment horizontal="center"/>
    </xf>
    <xf numFmtId="176" fontId="23" fillId="2" borderId="6" xfId="0" quotePrefix="1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Alignment="1"/>
    <xf numFmtId="177" fontId="35" fillId="0" borderId="0" xfId="0" applyNumberFormat="1" applyFont="1" applyFill="1" applyBorder="1" applyAlignment="1">
      <alignment horizontal="center"/>
    </xf>
    <xf numFmtId="177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16" fontId="28" fillId="0" borderId="0" xfId="0" applyNumberFormat="1" applyFont="1" applyFill="1" applyBorder="1" applyAlignment="1">
      <alignment horizontal="center"/>
    </xf>
    <xf numFmtId="0" fontId="33" fillId="0" borderId="0" xfId="0" applyFont="1" applyAlignment="1"/>
    <xf numFmtId="0" fontId="31" fillId="2" borderId="1" xfId="0" applyFont="1" applyFill="1" applyBorder="1" applyAlignment="1">
      <alignment horizontal="center"/>
    </xf>
    <xf numFmtId="176" fontId="3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7" fillId="0" borderId="0" xfId="0" applyFont="1" applyAlignment="1"/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40" fillId="2" borderId="0" xfId="0" applyFont="1" applyFill="1"/>
    <xf numFmtId="0" fontId="14" fillId="2" borderId="4" xfId="0" applyFont="1" applyFill="1" applyBorder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42" fillId="5" borderId="9" xfId="0" applyFont="1" applyFill="1" applyBorder="1" applyAlignment="1">
      <alignment horizontal="center" vertical="center"/>
    </xf>
    <xf numFmtId="0" fontId="42" fillId="5" borderId="10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center"/>
    </xf>
    <xf numFmtId="0" fontId="43" fillId="0" borderId="12" xfId="0" applyFont="1" applyBorder="1" applyAlignment="1">
      <alignment horizontal="center" vertical="center"/>
    </xf>
    <xf numFmtId="0" fontId="44" fillId="0" borderId="0" xfId="0" applyFont="1" applyAlignment="1">
      <alignment horizontal="justify" vertical="center"/>
    </xf>
    <xf numFmtId="0" fontId="42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/>
    </xf>
    <xf numFmtId="16" fontId="48" fillId="0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0" fillId="0" borderId="8" xfId="0" applyBorder="1" applyAlignment="1"/>
    <xf numFmtId="0" fontId="49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0" fillId="0" borderId="8" xfId="0" applyBorder="1" applyAlignment="1"/>
    <xf numFmtId="0" fontId="5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0" xfId="0" applyFont="1" applyAlignment="1"/>
    <xf numFmtId="0" fontId="16" fillId="0" borderId="0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14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57" fillId="0" borderId="0" xfId="0" applyFont="1" applyAlignment="1">
      <alignment vertical="center"/>
    </xf>
    <xf numFmtId="176" fontId="54" fillId="3" borderId="0" xfId="0" applyNumberFormat="1" applyFont="1" applyFill="1" applyAlignment="1">
      <alignment horizontal="center"/>
    </xf>
    <xf numFmtId="0" fontId="0" fillId="7" borderId="0" xfId="0" applyFill="1"/>
    <xf numFmtId="0" fontId="59" fillId="0" borderId="0" xfId="0" applyFont="1"/>
    <xf numFmtId="0" fontId="60" fillId="0" borderId="0" xfId="0" applyFont="1"/>
    <xf numFmtId="0" fontId="56" fillId="0" borderId="0" xfId="0" applyFont="1" applyAlignment="1">
      <alignment vertical="center"/>
    </xf>
    <xf numFmtId="176" fontId="54" fillId="6" borderId="0" xfId="0" applyNumberFormat="1" applyFont="1" applyFill="1" applyAlignment="1">
      <alignment horizontal="center"/>
    </xf>
    <xf numFmtId="0" fontId="0" fillId="0" borderId="7" xfId="0" applyBorder="1"/>
    <xf numFmtId="0" fontId="40" fillId="6" borderId="0" xfId="0" applyFont="1" applyFill="1" applyAlignment="1"/>
    <xf numFmtId="0" fontId="61" fillId="6" borderId="0" xfId="0" applyFont="1" applyFill="1" applyAlignment="1">
      <alignment horizontal="left"/>
    </xf>
    <xf numFmtId="176" fontId="0" fillId="6" borderId="0" xfId="0" applyNumberFormat="1" applyFill="1" applyAlignment="1">
      <alignment horizontal="left"/>
    </xf>
    <xf numFmtId="0" fontId="0" fillId="6" borderId="0" xfId="0" applyFill="1"/>
    <xf numFmtId="0" fontId="40" fillId="0" borderId="0" xfId="0" applyFont="1" applyFill="1"/>
    <xf numFmtId="0" fontId="0" fillId="0" borderId="0" xfId="0" applyFill="1"/>
    <xf numFmtId="0" fontId="34" fillId="0" borderId="0" xfId="0" applyFont="1" applyFill="1" applyAlignment="1"/>
    <xf numFmtId="0" fontId="11" fillId="6" borderId="0" xfId="0" applyFont="1" applyFill="1" applyAlignment="1">
      <alignment horizontal="left"/>
    </xf>
    <xf numFmtId="0" fontId="40" fillId="0" borderId="0" xfId="0" applyFont="1"/>
    <xf numFmtId="176" fontId="37" fillId="2" borderId="1" xfId="0" applyNumberFormat="1" applyFont="1" applyFill="1" applyBorder="1" applyAlignment="1">
      <alignment horizontal="center"/>
    </xf>
    <xf numFmtId="176" fontId="37" fillId="2" borderId="6" xfId="0" quotePrefix="1" applyNumberFormat="1" applyFont="1" applyFill="1" applyBorder="1" applyAlignment="1">
      <alignment horizontal="center"/>
    </xf>
    <xf numFmtId="0" fontId="37" fillId="2" borderId="0" xfId="0" applyFont="1" applyFill="1"/>
    <xf numFmtId="0" fontId="38" fillId="0" borderId="8" xfId="0" applyFont="1" applyBorder="1" applyAlignment="1">
      <alignment horizontal="center" vertical="center"/>
    </xf>
    <xf numFmtId="0" fontId="37" fillId="0" borderId="0" xfId="0" applyFont="1"/>
    <xf numFmtId="0" fontId="36" fillId="2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0" fillId="0" borderId="0" xfId="0" applyFont="1" applyAlignment="1"/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8" fillId="2" borderId="7" xfId="0" applyFont="1" applyFill="1" applyBorder="1" applyAlignment="1"/>
    <xf numFmtId="0" fontId="0" fillId="0" borderId="8" xfId="0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4"/>
  <sheetViews>
    <sheetView topLeftCell="A13" workbookViewId="0">
      <selection activeCell="A12" sqref="A12"/>
    </sheetView>
  </sheetViews>
  <sheetFormatPr defaultRowHeight="14.25" x14ac:dyDescent="0.15"/>
  <cols>
    <col min="1" max="1" width="13.625" customWidth="1"/>
    <col min="2" max="2" width="15.625" customWidth="1"/>
    <col min="3" max="3" width="21.75" customWidth="1"/>
    <col min="4" max="5" width="12.5" customWidth="1"/>
    <col min="6" max="6" width="11.375" customWidth="1"/>
  </cols>
  <sheetData>
    <row r="1" spans="1:11" s="1" customFormat="1" x14ac:dyDescent="0.15"/>
    <row r="2" spans="1:11" s="1" customFormat="1" x14ac:dyDescent="0.15"/>
    <row r="3" spans="1:11" s="1" customFormat="1" ht="24" x14ac:dyDescent="0.35">
      <c r="A3" s="2" t="s">
        <v>0</v>
      </c>
      <c r="B3" s="3"/>
    </row>
    <row r="4" spans="1:11" s="1" customFormat="1" ht="26.25" x14ac:dyDescent="0.35">
      <c r="A4" s="4" t="s">
        <v>1</v>
      </c>
      <c r="B4" s="5"/>
      <c r="C4" s="5"/>
      <c r="D4" s="5"/>
      <c r="E4" s="5"/>
    </row>
    <row r="5" spans="1:11" s="1" customFormat="1" ht="23.25" x14ac:dyDescent="0.3">
      <c r="A5" s="6" t="s">
        <v>8</v>
      </c>
      <c r="B5" s="7"/>
    </row>
    <row r="6" spans="1:11" s="1" customFormat="1" x14ac:dyDescent="0.15"/>
    <row r="7" spans="1:11" s="1" customFormat="1" ht="16.5" thickBot="1" x14ac:dyDescent="0.3">
      <c r="A7" s="8" t="s">
        <v>13</v>
      </c>
      <c r="B7" s="9"/>
      <c r="C7" s="9"/>
      <c r="D7" s="10"/>
      <c r="E7" s="10"/>
    </row>
    <row r="8" spans="1:11" s="1" customFormat="1" ht="15.75" x14ac:dyDescent="0.25">
      <c r="A8" s="78" t="s">
        <v>194</v>
      </c>
      <c r="B8" s="29" t="s">
        <v>3</v>
      </c>
      <c r="C8" s="29" t="s">
        <v>4</v>
      </c>
      <c r="D8" s="29" t="s">
        <v>5</v>
      </c>
      <c r="E8" s="58" t="s">
        <v>24</v>
      </c>
      <c r="F8" s="39" t="s">
        <v>16</v>
      </c>
    </row>
    <row r="9" spans="1:11" s="1" customFormat="1" x14ac:dyDescent="0.15">
      <c r="A9" s="78" t="s">
        <v>241</v>
      </c>
      <c r="B9" s="31">
        <v>43682</v>
      </c>
      <c r="C9" s="31">
        <f>B9+6</f>
        <v>43688</v>
      </c>
      <c r="D9" s="31">
        <f>C9+8</f>
        <v>43696</v>
      </c>
      <c r="E9" s="41">
        <f>B9+17</f>
        <v>43699</v>
      </c>
      <c r="F9" s="41">
        <f>D9+4</f>
        <v>43700</v>
      </c>
    </row>
    <row r="10" spans="1:11" s="1" customFormat="1" x14ac:dyDescent="0.15">
      <c r="A10" s="78" t="s">
        <v>242</v>
      </c>
      <c r="B10" s="31">
        <f>B9+7</f>
        <v>43689</v>
      </c>
      <c r="C10" s="31">
        <f>B10+6</f>
        <v>43695</v>
      </c>
      <c r="D10" s="31">
        <f>D9+7</f>
        <v>43703</v>
      </c>
      <c r="E10" s="41">
        <f>B10+17</f>
        <v>43706</v>
      </c>
      <c r="F10" s="41">
        <f>D10+4</f>
        <v>43707</v>
      </c>
    </row>
    <row r="11" spans="1:11" s="115" customFormat="1" x14ac:dyDescent="0.15">
      <c r="A11" s="78" t="s">
        <v>243</v>
      </c>
      <c r="B11" s="113">
        <f t="shared" ref="B11:B13" si="0">B10+7</f>
        <v>43696</v>
      </c>
      <c r="C11" s="113">
        <f>C10+7</f>
        <v>43702</v>
      </c>
      <c r="D11" s="113">
        <f>D10+7</f>
        <v>43710</v>
      </c>
      <c r="E11" s="114">
        <f t="shared" ref="E11:E12" si="1">B11+17</f>
        <v>43713</v>
      </c>
      <c r="F11" s="114">
        <f>D11+4</f>
        <v>43714</v>
      </c>
    </row>
    <row r="12" spans="1:11" s="115" customFormat="1" x14ac:dyDescent="0.15">
      <c r="A12" s="78" t="s">
        <v>244</v>
      </c>
      <c r="B12" s="113">
        <f t="shared" si="0"/>
        <v>43703</v>
      </c>
      <c r="C12" s="113">
        <f>C11+7</f>
        <v>43709</v>
      </c>
      <c r="D12" s="113">
        <f>D11+7</f>
        <v>43717</v>
      </c>
      <c r="E12" s="114">
        <f t="shared" si="1"/>
        <v>43720</v>
      </c>
      <c r="F12" s="114">
        <f>D12+4</f>
        <v>43721</v>
      </c>
    </row>
    <row r="13" spans="1:11" s="115" customFormat="1" x14ac:dyDescent="0.15">
      <c r="A13" s="78"/>
      <c r="B13" s="113">
        <f t="shared" si="0"/>
        <v>43710</v>
      </c>
      <c r="C13" s="113">
        <f>C12+7</f>
        <v>43716</v>
      </c>
      <c r="D13" s="113">
        <f>D12+7</f>
        <v>43724</v>
      </c>
      <c r="E13" s="114">
        <f t="shared" ref="E13" si="2">B13+17</f>
        <v>43727</v>
      </c>
      <c r="F13" s="114">
        <f>D13+4</f>
        <v>43728</v>
      </c>
    </row>
    <row r="14" spans="1:11" s="1" customFormat="1" ht="15.75" x14ac:dyDescent="0.15">
      <c r="A14" s="35"/>
      <c r="B14" s="36"/>
      <c r="C14" s="37"/>
      <c r="D14" s="36"/>
      <c r="E14" s="36"/>
      <c r="F14" s="40"/>
    </row>
    <row r="15" spans="1:11" s="1" customFormat="1" ht="15" x14ac:dyDescent="0.2">
      <c r="A15" s="14" t="s">
        <v>6</v>
      </c>
      <c r="B15" s="13"/>
      <c r="C15" s="13"/>
      <c r="D15" s="13"/>
      <c r="E15" s="13"/>
    </row>
    <row r="16" spans="1:11" s="1" customFormat="1" ht="15.75" x14ac:dyDescent="0.25">
      <c r="A16" s="102" t="s">
        <v>195</v>
      </c>
      <c r="B16" s="38" t="s">
        <v>225</v>
      </c>
      <c r="C16" s="38"/>
      <c r="D16" s="38"/>
      <c r="E16" s="38"/>
      <c r="F16" s="38"/>
      <c r="G16" s="38"/>
      <c r="H16" s="64"/>
      <c r="I16" s="20"/>
      <c r="J16" s="21"/>
      <c r="K16" s="22"/>
    </row>
    <row r="17" spans="1:11" s="1" customFormat="1" ht="15.75" x14ac:dyDescent="0.25">
      <c r="A17" s="14"/>
      <c r="B17" s="15"/>
      <c r="C17" s="15"/>
      <c r="D17" s="15"/>
      <c r="E17" s="15"/>
      <c r="F17" s="18"/>
      <c r="G17" s="19"/>
      <c r="H17" s="19"/>
      <c r="I17" s="19"/>
      <c r="J17" s="23"/>
      <c r="K17" s="19"/>
    </row>
    <row r="18" spans="1:11" s="1" customFormat="1" ht="15.75" x14ac:dyDescent="0.25">
      <c r="A18" s="16" t="s">
        <v>7</v>
      </c>
      <c r="B18" s="17"/>
      <c r="C18" s="17"/>
      <c r="D18" s="17"/>
      <c r="E18" s="17"/>
      <c r="F18" s="18"/>
      <c r="G18" s="24"/>
      <c r="H18" s="25"/>
      <c r="I18" s="25"/>
      <c r="J18" s="26"/>
      <c r="K18" s="25"/>
    </row>
    <row r="19" spans="1:11" s="1" customFormat="1" ht="15.75" x14ac:dyDescent="0.25">
      <c r="A19" s="30" t="s">
        <v>17</v>
      </c>
      <c r="B19" s="17"/>
      <c r="C19" s="17"/>
      <c r="D19" s="15"/>
      <c r="E19" s="15"/>
      <c r="F19" s="18"/>
      <c r="G19" s="19"/>
      <c r="H19" s="19"/>
      <c r="I19" s="19"/>
      <c r="J19" s="19"/>
      <c r="K19" s="19"/>
    </row>
    <row r="20" spans="1:11" s="1" customFormat="1" ht="15.75" x14ac:dyDescent="0.25">
      <c r="A20" s="30"/>
      <c r="B20" s="17"/>
      <c r="C20" s="17"/>
      <c r="D20" s="15"/>
      <c r="E20" s="15"/>
      <c r="F20" s="18"/>
      <c r="G20" s="19"/>
      <c r="H20" s="19"/>
      <c r="I20" s="19"/>
      <c r="J20" s="19"/>
      <c r="K20" s="19"/>
    </row>
    <row r="21" spans="1:11" s="1" customFormat="1" ht="15.75" x14ac:dyDescent="0.25">
      <c r="A21" s="99" t="s">
        <v>196</v>
      </c>
      <c r="B21" s="17"/>
      <c r="C21" s="17"/>
      <c r="D21" s="15"/>
      <c r="E21" s="15"/>
      <c r="F21" s="18"/>
      <c r="G21" s="19"/>
      <c r="H21" s="19"/>
      <c r="I21" s="19"/>
      <c r="J21" s="19"/>
      <c r="K21" s="19"/>
    </row>
    <row r="22" spans="1:11" s="48" customFormat="1" ht="15" customHeight="1" x14ac:dyDescent="0.25">
      <c r="A22" s="99" t="s">
        <v>198</v>
      </c>
      <c r="B22" s="50"/>
      <c r="C22" s="50"/>
      <c r="D22" s="45"/>
      <c r="E22" s="45"/>
      <c r="F22" s="49"/>
      <c r="G22" s="49"/>
      <c r="H22" s="46"/>
      <c r="I22" s="47"/>
      <c r="J22" s="47"/>
    </row>
    <row r="23" spans="1:11" s="48" customFormat="1" ht="15" customHeight="1" x14ac:dyDescent="0.25">
      <c r="A23" s="100" t="s">
        <v>197</v>
      </c>
      <c r="B23" s="50"/>
      <c r="C23" s="50"/>
      <c r="D23" s="45"/>
      <c r="E23" s="45"/>
      <c r="F23" s="49"/>
      <c r="G23" s="49"/>
      <c r="H23" s="46"/>
      <c r="I23" s="47"/>
      <c r="J23" s="47"/>
    </row>
    <row r="24" spans="1:11" s="89" customFormat="1" ht="15" customHeight="1" x14ac:dyDescent="0.15">
      <c r="A24" s="101" t="s">
        <v>199</v>
      </c>
    </row>
    <row r="25" spans="1:11" s="48" customFormat="1" ht="15" customHeight="1" x14ac:dyDescent="0.2">
      <c r="A25" s="90"/>
      <c r="B25" s="50"/>
      <c r="C25" s="50"/>
      <c r="D25" s="45"/>
      <c r="E25" s="45"/>
      <c r="F25" s="49"/>
      <c r="G25" s="49"/>
      <c r="H25" s="46"/>
      <c r="I25" s="47"/>
      <c r="J25" s="47"/>
    </row>
    <row r="26" spans="1:11" s="48" customFormat="1" ht="15" customHeight="1" x14ac:dyDescent="0.2">
      <c r="A26" s="50"/>
      <c r="B26" s="50"/>
      <c r="C26" s="50"/>
      <c r="D26" s="45"/>
      <c r="E26" s="45"/>
      <c r="F26" s="49"/>
      <c r="G26" s="49"/>
      <c r="H26" s="46"/>
      <c r="I26" s="47"/>
      <c r="J26" s="47"/>
    </row>
    <row r="27" spans="1:11" s="48" customFormat="1" ht="15" customHeight="1" x14ac:dyDescent="0.2">
      <c r="A27" s="50"/>
      <c r="B27" s="45"/>
      <c r="C27" s="45"/>
      <c r="D27" s="45"/>
      <c r="E27" s="45"/>
      <c r="F27" s="49"/>
      <c r="G27" s="49"/>
      <c r="H27" s="46"/>
      <c r="I27" s="47"/>
      <c r="J27" s="47"/>
    </row>
    <row r="28" spans="1:11" s="1" customFormat="1" x14ac:dyDescent="0.15">
      <c r="A28" s="12" t="s">
        <v>9</v>
      </c>
      <c r="B28" s="27"/>
      <c r="C28" s="27"/>
      <c r="D28" s="27"/>
      <c r="E28" s="27"/>
    </row>
    <row r="29" spans="1:11" s="1" customFormat="1" x14ac:dyDescent="0.15">
      <c r="A29" s="34" t="s">
        <v>12</v>
      </c>
      <c r="B29" s="121" t="s">
        <v>10</v>
      </c>
      <c r="C29" s="122"/>
      <c r="D29" s="32" t="s">
        <v>11</v>
      </c>
      <c r="E29" s="55"/>
    </row>
    <row r="30" spans="1:11" s="1" customFormat="1" ht="15.75" x14ac:dyDescent="0.15">
      <c r="A30" s="33" t="s">
        <v>18</v>
      </c>
      <c r="B30" s="53" t="s">
        <v>19</v>
      </c>
      <c r="C30" s="54"/>
      <c r="D30" s="34" t="s">
        <v>20</v>
      </c>
      <c r="E30" s="56"/>
    </row>
    <row r="31" spans="1:11" s="1" customFormat="1" ht="15.75" x14ac:dyDescent="0.15">
      <c r="A31" s="33" t="s">
        <v>21</v>
      </c>
      <c r="B31" s="53" t="s">
        <v>22</v>
      </c>
      <c r="C31" s="54"/>
      <c r="D31" s="34" t="s">
        <v>23</v>
      </c>
      <c r="E31" s="56"/>
    </row>
    <row r="32" spans="1:11" s="1" customFormat="1" ht="15.75" x14ac:dyDescent="0.15">
      <c r="A32" s="33" t="s">
        <v>25</v>
      </c>
      <c r="B32" s="53" t="s">
        <v>157</v>
      </c>
      <c r="C32" s="54"/>
      <c r="D32" s="34" t="s">
        <v>26</v>
      </c>
      <c r="E32" s="57"/>
    </row>
    <row r="33" spans="1:5" s="1" customFormat="1" ht="15.75" x14ac:dyDescent="0.15">
      <c r="A33" s="33" t="s">
        <v>27</v>
      </c>
      <c r="B33" s="60" t="s">
        <v>28</v>
      </c>
      <c r="C33" s="61"/>
      <c r="D33" s="34" t="s">
        <v>170</v>
      </c>
      <c r="E33" s="57"/>
    </row>
    <row r="34" spans="1:5" s="1" customFormat="1" ht="15.75" x14ac:dyDescent="0.15">
      <c r="A34" s="33" t="s">
        <v>29</v>
      </c>
      <c r="B34" s="60" t="s">
        <v>30</v>
      </c>
      <c r="C34" s="61"/>
      <c r="D34" s="91" t="s">
        <v>171</v>
      </c>
      <c r="E34" s="57"/>
    </row>
    <row r="35" spans="1:5" s="1" customFormat="1" ht="15.75" x14ac:dyDescent="0.15">
      <c r="A35" s="33" t="s">
        <v>31</v>
      </c>
      <c r="B35" s="60" t="s">
        <v>32</v>
      </c>
      <c r="C35" s="61"/>
      <c r="D35" s="91" t="s">
        <v>172</v>
      </c>
      <c r="E35" s="57"/>
    </row>
    <row r="36" spans="1:5" s="1" customFormat="1" ht="15.75" x14ac:dyDescent="0.15">
      <c r="A36" s="33" t="s">
        <v>173</v>
      </c>
      <c r="B36" s="62" t="s">
        <v>33</v>
      </c>
      <c r="C36" s="63"/>
      <c r="D36" s="91" t="s">
        <v>174</v>
      </c>
      <c r="E36" s="57"/>
    </row>
    <row r="37" spans="1:5" s="1" customFormat="1" ht="15.75" x14ac:dyDescent="0.15">
      <c r="A37" s="33" t="s">
        <v>121</v>
      </c>
      <c r="B37" s="62" t="s">
        <v>122</v>
      </c>
      <c r="C37" s="63"/>
      <c r="D37" s="34" t="s">
        <v>123</v>
      </c>
      <c r="E37" s="57"/>
    </row>
    <row r="38" spans="1:5" s="1" customFormat="1" ht="15.75" x14ac:dyDescent="0.15">
      <c r="A38" s="33" t="s">
        <v>139</v>
      </c>
      <c r="B38" s="62" t="s">
        <v>140</v>
      </c>
      <c r="C38" s="63"/>
      <c r="D38" s="34" t="s">
        <v>141</v>
      </c>
      <c r="E38" s="57"/>
    </row>
    <row r="39" spans="1:5" s="1" customFormat="1" ht="15.75" x14ac:dyDescent="0.15">
      <c r="A39" s="33" t="s">
        <v>175</v>
      </c>
      <c r="B39" s="62" t="s">
        <v>176</v>
      </c>
      <c r="C39" s="63"/>
      <c r="D39" s="51" t="s">
        <v>177</v>
      </c>
      <c r="E39" s="57"/>
    </row>
    <row r="40" spans="1:5" s="1" customFormat="1" ht="15.75" x14ac:dyDescent="0.15">
      <c r="A40" s="92" t="s">
        <v>178</v>
      </c>
      <c r="B40" s="62" t="s">
        <v>179</v>
      </c>
      <c r="C40" s="92"/>
      <c r="D40" s="51" t="s">
        <v>180</v>
      </c>
    </row>
    <row r="41" spans="1:5" s="1" customFormat="1" ht="15.75" x14ac:dyDescent="0.25">
      <c r="A41" s="93" t="s">
        <v>181</v>
      </c>
      <c r="B41" s="94" t="s">
        <v>182</v>
      </c>
      <c r="C41" s="94"/>
      <c r="D41" s="51" t="s">
        <v>183</v>
      </c>
    </row>
    <row r="42" spans="1:5" s="1" customFormat="1" ht="15.75" x14ac:dyDescent="0.15">
      <c r="A42" s="33" t="s">
        <v>184</v>
      </c>
      <c r="B42" s="95" t="s">
        <v>185</v>
      </c>
      <c r="C42" s="33"/>
      <c r="D42" s="51" t="s">
        <v>186</v>
      </c>
    </row>
    <row r="43" spans="1:5" s="1" customFormat="1" ht="15.75" x14ac:dyDescent="0.15">
      <c r="A43" s="33" t="s">
        <v>201</v>
      </c>
      <c r="B43" s="95" t="s">
        <v>202</v>
      </c>
      <c r="C43" s="33"/>
      <c r="D43" s="51" t="s">
        <v>203</v>
      </c>
    </row>
    <row r="44" spans="1:5" s="1" customFormat="1" ht="15.75" x14ac:dyDescent="0.15">
      <c r="A44" s="33" t="s">
        <v>216</v>
      </c>
      <c r="B44" s="33" t="s">
        <v>218</v>
      </c>
      <c r="C44" s="33"/>
      <c r="D44" s="51" t="s">
        <v>217</v>
      </c>
    </row>
    <row r="45" spans="1:5" s="1" customFormat="1" ht="15.75" x14ac:dyDescent="0.15">
      <c r="A45" s="33" t="s">
        <v>219</v>
      </c>
      <c r="B45" s="95" t="s">
        <v>220</v>
      </c>
      <c r="C45" s="33"/>
      <c r="D45" s="51" t="s">
        <v>221</v>
      </c>
    </row>
    <row r="46" spans="1:5" s="1" customFormat="1" ht="15.75" x14ac:dyDescent="0.15">
      <c r="A46" s="33" t="s">
        <v>222</v>
      </c>
      <c r="B46" s="95" t="s">
        <v>223</v>
      </c>
      <c r="C46" s="33"/>
      <c r="D46" s="51" t="s">
        <v>224</v>
      </c>
    </row>
    <row r="47" spans="1:5" s="1" customFormat="1" ht="15.75" x14ac:dyDescent="0.15">
      <c r="A47" s="33" t="s">
        <v>245</v>
      </c>
      <c r="B47" s="95" t="s">
        <v>246</v>
      </c>
      <c r="C47" s="33"/>
      <c r="D47" s="51" t="s">
        <v>247</v>
      </c>
    </row>
    <row r="48" spans="1:5" s="1" customFormat="1" x14ac:dyDescent="0.15"/>
    <row r="49" spans="1:3" s="1" customFormat="1" ht="29.25" thickBot="1" x14ac:dyDescent="0.2">
      <c r="A49" s="66" t="s">
        <v>37</v>
      </c>
      <c r="B49"/>
      <c r="C49"/>
    </row>
    <row r="50" spans="1:3" s="1" customFormat="1" ht="15" thickBot="1" x14ac:dyDescent="0.2">
      <c r="A50" s="67" t="s">
        <v>38</v>
      </c>
      <c r="B50" s="68" t="s">
        <v>39</v>
      </c>
      <c r="C50" s="68" t="s">
        <v>40</v>
      </c>
    </row>
    <row r="51" spans="1:3" s="1" customFormat="1" ht="15" thickBot="1" x14ac:dyDescent="0.2">
      <c r="A51" s="69" t="s">
        <v>41</v>
      </c>
      <c r="B51" s="70" t="s">
        <v>42</v>
      </c>
      <c r="C51" s="71"/>
    </row>
    <row r="52" spans="1:3" s="1" customFormat="1" ht="15" thickBot="1" x14ac:dyDescent="0.2">
      <c r="A52" s="69" t="s">
        <v>43</v>
      </c>
      <c r="B52" s="70" t="s">
        <v>44</v>
      </c>
      <c r="C52" s="71"/>
    </row>
    <row r="53" spans="1:3" s="1" customFormat="1" ht="15" thickBot="1" x14ac:dyDescent="0.2">
      <c r="A53" s="69" t="s">
        <v>45</v>
      </c>
      <c r="B53" s="70" t="s">
        <v>46</v>
      </c>
      <c r="C53" s="71"/>
    </row>
    <row r="54" spans="1:3" s="1" customFormat="1" ht="15" thickBot="1" x14ac:dyDescent="0.2">
      <c r="A54" s="69" t="s">
        <v>47</v>
      </c>
      <c r="B54" s="70" t="s">
        <v>48</v>
      </c>
      <c r="C54" s="71"/>
    </row>
    <row r="55" spans="1:3" s="1" customFormat="1" ht="15" thickBot="1" x14ac:dyDescent="0.2">
      <c r="A55" s="69" t="s">
        <v>49</v>
      </c>
      <c r="B55" s="70" t="s">
        <v>50</v>
      </c>
      <c r="C55" s="71"/>
    </row>
    <row r="56" spans="1:3" s="1" customFormat="1" ht="15" thickBot="1" x14ac:dyDescent="0.2">
      <c r="A56" s="69" t="s">
        <v>51</v>
      </c>
      <c r="B56" s="70" t="s">
        <v>52</v>
      </c>
      <c r="C56" s="71"/>
    </row>
    <row r="57" spans="1:3" s="1" customFormat="1" ht="15" thickBot="1" x14ac:dyDescent="0.2">
      <c r="A57" s="69" t="s">
        <v>53</v>
      </c>
      <c r="B57" s="70" t="s">
        <v>54</v>
      </c>
      <c r="C57" s="71"/>
    </row>
    <row r="58" spans="1:3" s="1" customFormat="1" ht="15" thickBot="1" x14ac:dyDescent="0.2">
      <c r="A58" s="69" t="s">
        <v>55</v>
      </c>
      <c r="B58" s="70" t="s">
        <v>56</v>
      </c>
      <c r="C58" s="71"/>
    </row>
    <row r="59" spans="1:3" s="1" customFormat="1" ht="15" thickBot="1" x14ac:dyDescent="0.2">
      <c r="A59" s="75" t="s">
        <v>57</v>
      </c>
      <c r="B59" s="76" t="s">
        <v>58</v>
      </c>
      <c r="C59" s="71"/>
    </row>
    <row r="60" spans="1:3" s="1" customFormat="1" x14ac:dyDescent="0.15">
      <c r="A60" s="72"/>
      <c r="B60"/>
      <c r="C60"/>
    </row>
    <row r="61" spans="1:3" s="1" customFormat="1" ht="43.5" thickBot="1" x14ac:dyDescent="0.2">
      <c r="A61" s="66" t="s">
        <v>59</v>
      </c>
      <c r="B61"/>
      <c r="C61"/>
    </row>
    <row r="62" spans="1:3" s="1" customFormat="1" ht="15" thickBot="1" x14ac:dyDescent="0.2">
      <c r="A62" s="67" t="s">
        <v>38</v>
      </c>
      <c r="B62" s="68" t="s">
        <v>39</v>
      </c>
      <c r="C62" s="68" t="s">
        <v>40</v>
      </c>
    </row>
    <row r="63" spans="1:3" s="1" customFormat="1" ht="15" thickBot="1" x14ac:dyDescent="0.2">
      <c r="A63" s="73" t="s">
        <v>60</v>
      </c>
      <c r="B63" s="70" t="s">
        <v>61</v>
      </c>
      <c r="C63" s="74"/>
    </row>
    <row r="64" spans="1:3" s="1" customFormat="1" ht="15" thickBot="1" x14ac:dyDescent="0.2">
      <c r="A64" s="73" t="s">
        <v>62</v>
      </c>
      <c r="B64" s="70" t="s">
        <v>63</v>
      </c>
      <c r="C64" s="74"/>
    </row>
    <row r="65" spans="1:3" s="1" customFormat="1" ht="15" thickBot="1" x14ac:dyDescent="0.2">
      <c r="A65" s="73" t="s">
        <v>64</v>
      </c>
      <c r="B65" s="70" t="s">
        <v>65</v>
      </c>
      <c r="C65" s="74"/>
    </row>
    <row r="66" spans="1:3" s="1" customFormat="1" ht="15" thickBot="1" x14ac:dyDescent="0.2">
      <c r="A66" s="73" t="s">
        <v>66</v>
      </c>
      <c r="B66" s="70" t="s">
        <v>67</v>
      </c>
      <c r="C66" s="74"/>
    </row>
    <row r="67" spans="1:3" s="1" customFormat="1" ht="15" thickBot="1" x14ac:dyDescent="0.2">
      <c r="A67" s="73" t="s">
        <v>68</v>
      </c>
      <c r="B67" s="70" t="s">
        <v>69</v>
      </c>
      <c r="C67" s="74"/>
    </row>
    <row r="68" spans="1:3" s="1" customFormat="1" ht="15" thickBot="1" x14ac:dyDescent="0.2">
      <c r="A68" s="73" t="s">
        <v>70</v>
      </c>
      <c r="B68" s="70" t="s">
        <v>71</v>
      </c>
      <c r="C68" s="74"/>
    </row>
    <row r="69" spans="1:3" s="1" customFormat="1" ht="15" thickBot="1" x14ac:dyDescent="0.2">
      <c r="A69" s="73" t="s">
        <v>72</v>
      </c>
      <c r="B69" s="70" t="s">
        <v>73</v>
      </c>
      <c r="C69" s="74"/>
    </row>
    <row r="70" spans="1:3" s="1" customFormat="1" ht="15" thickBot="1" x14ac:dyDescent="0.2">
      <c r="A70" s="73" t="s">
        <v>74</v>
      </c>
      <c r="B70" s="70" t="s">
        <v>75</v>
      </c>
      <c r="C70" s="74"/>
    </row>
    <row r="71" spans="1:3" s="1" customFormat="1" ht="15" thickBot="1" x14ac:dyDescent="0.2">
      <c r="A71" s="73" t="s">
        <v>76</v>
      </c>
      <c r="B71" s="70" t="s">
        <v>77</v>
      </c>
      <c r="C71" s="74"/>
    </row>
    <row r="72" spans="1:3" s="1" customFormat="1" ht="15" thickBot="1" x14ac:dyDescent="0.2">
      <c r="A72" s="73" t="s">
        <v>78</v>
      </c>
      <c r="B72" s="70" t="s">
        <v>79</v>
      </c>
      <c r="C72" s="74"/>
    </row>
    <row r="73" spans="1:3" s="1" customFormat="1" ht="15" thickBot="1" x14ac:dyDescent="0.2">
      <c r="A73" s="73" t="s">
        <v>80</v>
      </c>
      <c r="B73" s="70" t="s">
        <v>81</v>
      </c>
      <c r="C73" s="74"/>
    </row>
    <row r="74" spans="1:3" s="1" customFormat="1" ht="15" thickBot="1" x14ac:dyDescent="0.2">
      <c r="A74" s="123" t="s">
        <v>83</v>
      </c>
      <c r="B74" s="70" t="s">
        <v>82</v>
      </c>
      <c r="C74" s="74"/>
    </row>
    <row r="75" spans="1:3" s="1" customFormat="1" ht="15" thickBot="1" x14ac:dyDescent="0.2">
      <c r="A75" s="124"/>
      <c r="B75" s="70" t="s">
        <v>84</v>
      </c>
      <c r="C75" s="74"/>
    </row>
    <row r="76" spans="1:3" s="1" customFormat="1" ht="15" thickBot="1" x14ac:dyDescent="0.2">
      <c r="A76" s="73" t="s">
        <v>85</v>
      </c>
      <c r="B76" s="70" t="s">
        <v>86</v>
      </c>
      <c r="C76" s="74"/>
    </row>
    <row r="77" spans="1:3" s="1" customFormat="1" ht="15" thickBot="1" x14ac:dyDescent="0.2">
      <c r="A77" s="73" t="s">
        <v>87</v>
      </c>
      <c r="B77" s="70" t="s">
        <v>88</v>
      </c>
      <c r="C77" s="74"/>
    </row>
    <row r="78" spans="1:3" s="1" customFormat="1" ht="15" thickBot="1" x14ac:dyDescent="0.2">
      <c r="A78" s="73" t="s">
        <v>89</v>
      </c>
      <c r="B78" s="70" t="s">
        <v>90</v>
      </c>
      <c r="C78" s="74"/>
    </row>
    <row r="79" spans="1:3" s="1" customFormat="1" ht="15" thickBot="1" x14ac:dyDescent="0.2">
      <c r="A79" s="73" t="s">
        <v>91</v>
      </c>
      <c r="B79" s="70" t="s">
        <v>92</v>
      </c>
      <c r="C79" s="74"/>
    </row>
    <row r="80" spans="1:3" s="1" customFormat="1" ht="15" thickBot="1" x14ac:dyDescent="0.2">
      <c r="A80" s="73" t="s">
        <v>93</v>
      </c>
      <c r="B80" s="70" t="s">
        <v>94</v>
      </c>
      <c r="C80" s="74"/>
    </row>
    <row r="81" spans="1:3" s="1" customFormat="1" ht="15" thickBot="1" x14ac:dyDescent="0.2">
      <c r="A81" s="73" t="s">
        <v>95</v>
      </c>
      <c r="B81" s="70" t="s">
        <v>96</v>
      </c>
      <c r="C81" s="74"/>
    </row>
    <row r="82" spans="1:3" s="1" customFormat="1" ht="15" thickBot="1" x14ac:dyDescent="0.2">
      <c r="A82" s="73" t="s">
        <v>97</v>
      </c>
      <c r="B82" s="70" t="s">
        <v>98</v>
      </c>
      <c r="C82" s="74"/>
    </row>
    <row r="83" spans="1:3" s="1" customFormat="1" ht="15" thickBot="1" x14ac:dyDescent="0.2">
      <c r="A83" s="73" t="s">
        <v>99</v>
      </c>
      <c r="B83" s="70" t="s">
        <v>100</v>
      </c>
      <c r="C83" s="74"/>
    </row>
    <row r="84" spans="1:3" s="1" customFormat="1" ht="15" thickBot="1" x14ac:dyDescent="0.2">
      <c r="A84" s="73" t="s">
        <v>78</v>
      </c>
      <c r="B84" s="70" t="s">
        <v>79</v>
      </c>
      <c r="C84" s="74"/>
    </row>
    <row r="85" spans="1:3" s="1" customFormat="1" ht="15" thickBot="1" x14ac:dyDescent="0.2">
      <c r="A85" s="73" t="s">
        <v>101</v>
      </c>
      <c r="B85" s="70" t="s">
        <v>102</v>
      </c>
      <c r="C85" s="74"/>
    </row>
    <row r="86" spans="1:3" s="1" customFormat="1" x14ac:dyDescent="0.15"/>
    <row r="87" spans="1:3" s="1" customFormat="1" x14ac:dyDescent="0.15"/>
    <row r="88" spans="1:3" s="1" customFormat="1" x14ac:dyDescent="0.15"/>
    <row r="89" spans="1:3" s="1" customFormat="1" x14ac:dyDescent="0.15"/>
    <row r="90" spans="1:3" s="1" customFormat="1" x14ac:dyDescent="0.15"/>
    <row r="91" spans="1:3" s="1" customFormat="1" x14ac:dyDescent="0.15"/>
    <row r="92" spans="1:3" s="1" customFormat="1" x14ac:dyDescent="0.15"/>
    <row r="93" spans="1:3" s="1" customFormat="1" x14ac:dyDescent="0.15"/>
    <row r="94" spans="1:3" s="1" customFormat="1" x14ac:dyDescent="0.15"/>
    <row r="95" spans="1:3" s="1" customFormat="1" x14ac:dyDescent="0.15"/>
    <row r="96" spans="1:3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  <row r="110" s="1" customFormat="1" x14ac:dyDescent="0.15"/>
    <row r="111" s="1" customFormat="1" x14ac:dyDescent="0.15"/>
    <row r="112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  <row r="225" s="1" customFormat="1" x14ac:dyDescent="0.15"/>
    <row r="226" s="1" customFormat="1" x14ac:dyDescent="0.15"/>
    <row r="227" s="1" customFormat="1" x14ac:dyDescent="0.15"/>
    <row r="228" s="1" customFormat="1" x14ac:dyDescent="0.15"/>
    <row r="229" s="1" customFormat="1" x14ac:dyDescent="0.15"/>
    <row r="230" s="1" customFormat="1" x14ac:dyDescent="0.15"/>
    <row r="231" s="1" customFormat="1" x14ac:dyDescent="0.15"/>
    <row r="232" s="1" customFormat="1" x14ac:dyDescent="0.15"/>
    <row r="233" s="1" customFormat="1" x14ac:dyDescent="0.1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  <row r="242" s="1" customFormat="1" x14ac:dyDescent="0.15"/>
    <row r="243" s="1" customFormat="1" x14ac:dyDescent="0.15"/>
    <row r="244" s="1" customFormat="1" x14ac:dyDescent="0.15"/>
    <row r="245" s="1" customFormat="1" x14ac:dyDescent="0.15"/>
    <row r="246" s="1" customFormat="1" x14ac:dyDescent="0.15"/>
    <row r="247" s="1" customFormat="1" x14ac:dyDescent="0.15"/>
    <row r="248" s="1" customFormat="1" x14ac:dyDescent="0.15"/>
    <row r="249" s="1" customFormat="1" x14ac:dyDescent="0.15"/>
    <row r="250" s="1" customFormat="1" x14ac:dyDescent="0.15"/>
    <row r="251" s="1" customFormat="1" x14ac:dyDescent="0.15"/>
    <row r="252" s="1" customFormat="1" x14ac:dyDescent="0.15"/>
    <row r="253" s="1" customFormat="1" x14ac:dyDescent="0.15"/>
    <row r="254" s="1" customFormat="1" x14ac:dyDescent="0.15"/>
    <row r="255" s="1" customFormat="1" x14ac:dyDescent="0.15"/>
    <row r="256" s="1" customFormat="1" x14ac:dyDescent="0.15"/>
    <row r="257" s="1" customFormat="1" x14ac:dyDescent="0.15"/>
    <row r="258" s="1" customFormat="1" x14ac:dyDescent="0.15"/>
    <row r="259" s="1" customFormat="1" x14ac:dyDescent="0.15"/>
    <row r="260" s="1" customFormat="1" x14ac:dyDescent="0.15"/>
    <row r="261" s="1" customFormat="1" x14ac:dyDescent="0.15"/>
    <row r="262" s="1" customFormat="1" x14ac:dyDescent="0.15"/>
    <row r="263" s="1" customFormat="1" x14ac:dyDescent="0.15"/>
    <row r="264" s="1" customFormat="1" x14ac:dyDescent="0.15"/>
    <row r="265" s="1" customFormat="1" x14ac:dyDescent="0.15"/>
    <row r="266" s="1" customFormat="1" x14ac:dyDescent="0.15"/>
    <row r="267" s="1" customFormat="1" x14ac:dyDescent="0.15"/>
    <row r="268" s="1" customFormat="1" x14ac:dyDescent="0.15"/>
    <row r="269" s="1" customFormat="1" x14ac:dyDescent="0.15"/>
    <row r="270" s="1" customFormat="1" x14ac:dyDescent="0.15"/>
    <row r="271" s="1" customFormat="1" x14ac:dyDescent="0.15"/>
    <row r="272" s="1" customFormat="1" x14ac:dyDescent="0.15"/>
    <row r="273" s="1" customFormat="1" x14ac:dyDescent="0.15"/>
    <row r="274" s="1" customFormat="1" x14ac:dyDescent="0.15"/>
    <row r="275" s="1" customFormat="1" x14ac:dyDescent="0.15"/>
    <row r="276" s="1" customFormat="1" x14ac:dyDescent="0.15"/>
    <row r="277" s="1" customFormat="1" x14ac:dyDescent="0.15"/>
    <row r="278" s="1" customFormat="1" x14ac:dyDescent="0.15"/>
    <row r="279" s="1" customFormat="1" x14ac:dyDescent="0.15"/>
    <row r="280" s="1" customFormat="1" x14ac:dyDescent="0.15"/>
    <row r="281" s="1" customFormat="1" x14ac:dyDescent="0.15"/>
    <row r="282" s="1" customFormat="1" x14ac:dyDescent="0.15"/>
    <row r="283" s="1" customFormat="1" x14ac:dyDescent="0.15"/>
    <row r="284" s="1" customFormat="1" x14ac:dyDescent="0.15"/>
    <row r="285" s="1" customFormat="1" x14ac:dyDescent="0.15"/>
    <row r="286" s="1" customFormat="1" x14ac:dyDescent="0.15"/>
    <row r="287" s="1" customFormat="1" x14ac:dyDescent="0.15"/>
    <row r="288" s="1" customFormat="1" x14ac:dyDescent="0.15"/>
    <row r="289" s="1" customFormat="1" x14ac:dyDescent="0.15"/>
    <row r="290" s="1" customFormat="1" x14ac:dyDescent="0.15"/>
    <row r="291" s="1" customFormat="1" x14ac:dyDescent="0.15"/>
    <row r="292" s="1" customFormat="1" x14ac:dyDescent="0.15"/>
    <row r="293" s="1" customFormat="1" x14ac:dyDescent="0.15"/>
    <row r="294" s="1" customFormat="1" x14ac:dyDescent="0.15"/>
    <row r="295" s="1" customFormat="1" x14ac:dyDescent="0.15"/>
    <row r="296" s="1" customFormat="1" x14ac:dyDescent="0.15"/>
    <row r="297" s="1" customFormat="1" x14ac:dyDescent="0.15"/>
    <row r="298" s="1" customFormat="1" x14ac:dyDescent="0.15"/>
    <row r="299" s="1" customFormat="1" x14ac:dyDescent="0.15"/>
    <row r="300" s="1" customFormat="1" x14ac:dyDescent="0.15"/>
    <row r="301" s="1" customFormat="1" x14ac:dyDescent="0.15"/>
    <row r="302" s="1" customFormat="1" x14ac:dyDescent="0.15"/>
    <row r="303" s="1" customFormat="1" x14ac:dyDescent="0.15"/>
    <row r="304" s="1" customFormat="1" x14ac:dyDescent="0.15"/>
    <row r="305" s="1" customFormat="1" x14ac:dyDescent="0.15"/>
    <row r="306" s="1" customFormat="1" x14ac:dyDescent="0.15"/>
    <row r="307" s="1" customFormat="1" x14ac:dyDescent="0.15"/>
    <row r="308" s="1" customFormat="1" x14ac:dyDescent="0.15"/>
    <row r="309" s="1" customFormat="1" x14ac:dyDescent="0.15"/>
    <row r="310" s="1" customFormat="1" x14ac:dyDescent="0.15"/>
    <row r="311" s="1" customFormat="1" x14ac:dyDescent="0.15"/>
    <row r="312" s="1" customFormat="1" x14ac:dyDescent="0.15"/>
    <row r="313" s="1" customFormat="1" x14ac:dyDescent="0.15"/>
    <row r="314" s="1" customFormat="1" x14ac:dyDescent="0.15"/>
    <row r="315" s="1" customFormat="1" x14ac:dyDescent="0.15"/>
    <row r="316" s="1" customFormat="1" x14ac:dyDescent="0.15"/>
    <row r="317" s="1" customFormat="1" x14ac:dyDescent="0.15"/>
    <row r="318" s="1" customFormat="1" x14ac:dyDescent="0.15"/>
    <row r="319" s="1" customFormat="1" x14ac:dyDescent="0.15"/>
    <row r="320" s="1" customFormat="1" x14ac:dyDescent="0.15"/>
    <row r="321" s="1" customFormat="1" x14ac:dyDescent="0.15"/>
    <row r="322" s="1" customFormat="1" x14ac:dyDescent="0.15"/>
    <row r="323" s="1" customFormat="1" x14ac:dyDescent="0.15"/>
    <row r="324" s="1" customFormat="1" x14ac:dyDescent="0.15"/>
    <row r="325" s="1" customFormat="1" x14ac:dyDescent="0.15"/>
    <row r="326" s="1" customFormat="1" x14ac:dyDescent="0.15"/>
    <row r="327" s="1" customFormat="1" x14ac:dyDescent="0.15"/>
    <row r="328" s="1" customFormat="1" x14ac:dyDescent="0.15"/>
    <row r="329" s="1" customFormat="1" x14ac:dyDescent="0.15"/>
    <row r="330" s="1" customFormat="1" x14ac:dyDescent="0.15"/>
    <row r="331" s="1" customFormat="1" x14ac:dyDescent="0.15"/>
    <row r="332" s="1" customFormat="1" x14ac:dyDescent="0.15"/>
    <row r="333" s="1" customFormat="1" x14ac:dyDescent="0.15"/>
    <row r="334" s="1" customFormat="1" x14ac:dyDescent="0.15"/>
    <row r="335" s="1" customFormat="1" x14ac:dyDescent="0.15"/>
    <row r="336" s="1" customFormat="1" x14ac:dyDescent="0.15"/>
    <row r="337" s="1" customFormat="1" x14ac:dyDescent="0.15"/>
    <row r="338" s="1" customFormat="1" x14ac:dyDescent="0.15"/>
    <row r="339" s="1" customFormat="1" x14ac:dyDescent="0.15"/>
    <row r="340" s="1" customFormat="1" x14ac:dyDescent="0.15"/>
    <row r="341" s="1" customFormat="1" x14ac:dyDescent="0.15"/>
    <row r="342" s="1" customFormat="1" x14ac:dyDescent="0.15"/>
    <row r="343" s="1" customFormat="1" x14ac:dyDescent="0.15"/>
    <row r="344" s="1" customFormat="1" x14ac:dyDescent="0.15"/>
    <row r="345" s="1" customFormat="1" x14ac:dyDescent="0.15"/>
    <row r="346" s="1" customFormat="1" x14ac:dyDescent="0.15"/>
    <row r="347" s="1" customFormat="1" x14ac:dyDescent="0.15"/>
    <row r="348" s="1" customFormat="1" x14ac:dyDescent="0.15"/>
    <row r="349" s="1" customFormat="1" x14ac:dyDescent="0.15"/>
    <row r="350" s="1" customFormat="1" x14ac:dyDescent="0.15"/>
    <row r="351" s="1" customFormat="1" x14ac:dyDescent="0.15"/>
    <row r="352" s="1" customFormat="1" x14ac:dyDescent="0.15"/>
    <row r="353" s="1" customFormat="1" x14ac:dyDescent="0.15"/>
    <row r="354" s="1" customFormat="1" x14ac:dyDescent="0.15"/>
    <row r="355" s="1" customFormat="1" x14ac:dyDescent="0.15"/>
    <row r="356" s="1" customFormat="1" x14ac:dyDescent="0.15"/>
    <row r="357" s="1" customFormat="1" x14ac:dyDescent="0.15"/>
    <row r="358" s="1" customFormat="1" x14ac:dyDescent="0.15"/>
    <row r="359" s="1" customFormat="1" x14ac:dyDescent="0.15"/>
    <row r="360" s="1" customFormat="1" x14ac:dyDescent="0.15"/>
    <row r="361" s="1" customFormat="1" x14ac:dyDescent="0.15"/>
    <row r="362" s="1" customFormat="1" x14ac:dyDescent="0.15"/>
    <row r="363" s="1" customFormat="1" x14ac:dyDescent="0.15"/>
    <row r="364" s="1" customFormat="1" x14ac:dyDescent="0.15"/>
    <row r="365" s="1" customFormat="1" x14ac:dyDescent="0.15"/>
    <row r="366" s="1" customFormat="1" x14ac:dyDescent="0.15"/>
    <row r="367" s="1" customFormat="1" x14ac:dyDescent="0.15"/>
    <row r="368" s="1" customFormat="1" x14ac:dyDescent="0.15"/>
    <row r="369" s="1" customFormat="1" x14ac:dyDescent="0.15"/>
    <row r="370" s="1" customFormat="1" x14ac:dyDescent="0.15"/>
    <row r="371" s="1" customFormat="1" x14ac:dyDescent="0.15"/>
    <row r="372" s="1" customFormat="1" x14ac:dyDescent="0.15"/>
    <row r="373" s="1" customFormat="1" x14ac:dyDescent="0.15"/>
    <row r="374" s="1" customFormat="1" x14ac:dyDescent="0.15"/>
    <row r="375" s="1" customFormat="1" x14ac:dyDescent="0.15"/>
    <row r="376" s="1" customFormat="1" x14ac:dyDescent="0.15"/>
    <row r="377" s="1" customFormat="1" x14ac:dyDescent="0.15"/>
    <row r="378" s="1" customFormat="1" x14ac:dyDescent="0.15"/>
    <row r="379" s="1" customFormat="1" x14ac:dyDescent="0.15"/>
    <row r="380" s="1" customFormat="1" x14ac:dyDescent="0.15"/>
    <row r="381" s="1" customFormat="1" x14ac:dyDescent="0.15"/>
    <row r="382" s="1" customFormat="1" x14ac:dyDescent="0.15"/>
    <row r="383" s="1" customFormat="1" x14ac:dyDescent="0.15"/>
    <row r="384" s="1" customFormat="1" x14ac:dyDescent="0.15"/>
    <row r="385" s="1" customFormat="1" x14ac:dyDescent="0.15"/>
    <row r="386" s="1" customFormat="1" x14ac:dyDescent="0.15"/>
    <row r="387" s="1" customFormat="1" x14ac:dyDescent="0.15"/>
    <row r="388" s="1" customFormat="1" x14ac:dyDescent="0.15"/>
    <row r="389" s="1" customFormat="1" x14ac:dyDescent="0.15"/>
    <row r="390" s="1" customFormat="1" x14ac:dyDescent="0.15"/>
    <row r="391" s="1" customFormat="1" x14ac:dyDescent="0.15"/>
    <row r="392" s="1" customFormat="1" x14ac:dyDescent="0.15"/>
    <row r="393" s="1" customFormat="1" x14ac:dyDescent="0.15"/>
    <row r="394" s="1" customFormat="1" x14ac:dyDescent="0.15"/>
    <row r="395" s="1" customFormat="1" x14ac:dyDescent="0.15"/>
    <row r="396" s="1" customFormat="1" x14ac:dyDescent="0.15"/>
    <row r="397" s="1" customFormat="1" x14ac:dyDescent="0.15"/>
    <row r="398" s="1" customFormat="1" x14ac:dyDescent="0.15"/>
    <row r="399" s="1" customFormat="1" x14ac:dyDescent="0.15"/>
    <row r="400" s="1" customFormat="1" x14ac:dyDescent="0.15"/>
    <row r="401" s="1" customFormat="1" x14ac:dyDescent="0.15"/>
    <row r="402" s="1" customFormat="1" x14ac:dyDescent="0.15"/>
    <row r="403" s="1" customFormat="1" x14ac:dyDescent="0.15"/>
    <row r="404" s="1" customFormat="1" x14ac:dyDescent="0.15"/>
    <row r="405" s="1" customFormat="1" x14ac:dyDescent="0.15"/>
    <row r="406" s="1" customFormat="1" x14ac:dyDescent="0.15"/>
    <row r="407" s="1" customFormat="1" x14ac:dyDescent="0.15"/>
    <row r="408" s="1" customFormat="1" x14ac:dyDescent="0.15"/>
    <row r="409" s="1" customFormat="1" x14ac:dyDescent="0.15"/>
    <row r="410" s="1" customFormat="1" x14ac:dyDescent="0.15"/>
    <row r="411" s="1" customFormat="1" x14ac:dyDescent="0.15"/>
    <row r="412" s="1" customFormat="1" x14ac:dyDescent="0.15"/>
    <row r="413" s="1" customFormat="1" x14ac:dyDescent="0.15"/>
    <row r="414" s="1" customFormat="1" x14ac:dyDescent="0.15"/>
    <row r="415" s="1" customFormat="1" x14ac:dyDescent="0.15"/>
    <row r="416" s="1" customFormat="1" x14ac:dyDescent="0.15"/>
    <row r="417" s="1" customFormat="1" x14ac:dyDescent="0.15"/>
    <row r="418" s="1" customFormat="1" x14ac:dyDescent="0.15"/>
    <row r="419" s="1" customFormat="1" x14ac:dyDescent="0.15"/>
    <row r="420" s="1" customFormat="1" x14ac:dyDescent="0.15"/>
    <row r="421" s="1" customFormat="1" x14ac:dyDescent="0.15"/>
    <row r="422" s="1" customFormat="1" x14ac:dyDescent="0.15"/>
    <row r="423" s="1" customFormat="1" x14ac:dyDescent="0.15"/>
    <row r="424" s="1" customFormat="1" x14ac:dyDescent="0.15"/>
    <row r="425" s="1" customFormat="1" x14ac:dyDescent="0.15"/>
    <row r="426" s="1" customFormat="1" x14ac:dyDescent="0.15"/>
    <row r="427" s="1" customFormat="1" x14ac:dyDescent="0.15"/>
    <row r="428" s="1" customFormat="1" x14ac:dyDescent="0.15"/>
    <row r="429" s="1" customFormat="1" x14ac:dyDescent="0.15"/>
    <row r="430" s="1" customFormat="1" x14ac:dyDescent="0.15"/>
    <row r="431" s="1" customFormat="1" x14ac:dyDescent="0.15"/>
    <row r="432" s="1" customFormat="1" x14ac:dyDescent="0.15"/>
    <row r="433" s="1" customFormat="1" x14ac:dyDescent="0.15"/>
    <row r="434" s="1" customFormat="1" x14ac:dyDescent="0.15"/>
    <row r="435" s="1" customFormat="1" x14ac:dyDescent="0.15"/>
    <row r="436" s="1" customFormat="1" x14ac:dyDescent="0.15"/>
    <row r="437" s="1" customFormat="1" x14ac:dyDescent="0.15"/>
    <row r="438" s="1" customFormat="1" x14ac:dyDescent="0.15"/>
    <row r="439" s="1" customFormat="1" x14ac:dyDescent="0.15"/>
    <row r="440" s="1" customFormat="1" x14ac:dyDescent="0.15"/>
    <row r="441" s="1" customFormat="1" x14ac:dyDescent="0.15"/>
    <row r="442" s="1" customFormat="1" x14ac:dyDescent="0.15"/>
    <row r="443" s="1" customFormat="1" x14ac:dyDescent="0.15"/>
    <row r="444" s="1" customFormat="1" x14ac:dyDescent="0.15"/>
    <row r="445" s="1" customFormat="1" x14ac:dyDescent="0.15"/>
    <row r="446" s="1" customFormat="1" x14ac:dyDescent="0.15"/>
    <row r="447" s="1" customFormat="1" x14ac:dyDescent="0.15"/>
    <row r="448" s="1" customFormat="1" x14ac:dyDescent="0.15"/>
    <row r="449" s="1" customFormat="1" x14ac:dyDescent="0.15"/>
    <row r="450" s="1" customFormat="1" x14ac:dyDescent="0.15"/>
    <row r="451" s="1" customFormat="1" x14ac:dyDescent="0.15"/>
    <row r="452" s="1" customFormat="1" x14ac:dyDescent="0.15"/>
    <row r="453" s="1" customFormat="1" x14ac:dyDescent="0.15"/>
    <row r="454" s="1" customFormat="1" x14ac:dyDescent="0.15"/>
    <row r="455" s="1" customFormat="1" x14ac:dyDescent="0.15"/>
    <row r="456" s="1" customFormat="1" x14ac:dyDescent="0.15"/>
    <row r="457" s="1" customFormat="1" x14ac:dyDescent="0.15"/>
    <row r="458" s="1" customFormat="1" x14ac:dyDescent="0.15"/>
    <row r="459" s="1" customFormat="1" x14ac:dyDescent="0.15"/>
    <row r="460" s="1" customFormat="1" x14ac:dyDescent="0.15"/>
    <row r="461" s="1" customFormat="1" x14ac:dyDescent="0.15"/>
    <row r="462" s="1" customFormat="1" x14ac:dyDescent="0.15"/>
    <row r="463" s="1" customFormat="1" x14ac:dyDescent="0.15"/>
    <row r="464" s="1" customFormat="1" x14ac:dyDescent="0.15"/>
    <row r="465" s="1" customFormat="1" x14ac:dyDescent="0.15"/>
    <row r="466" s="1" customFormat="1" x14ac:dyDescent="0.15"/>
    <row r="467" s="1" customFormat="1" x14ac:dyDescent="0.15"/>
    <row r="468" s="1" customFormat="1" x14ac:dyDescent="0.15"/>
    <row r="469" s="1" customFormat="1" x14ac:dyDescent="0.15"/>
    <row r="470" s="1" customFormat="1" x14ac:dyDescent="0.15"/>
    <row r="471" s="1" customFormat="1" x14ac:dyDescent="0.15"/>
    <row r="472" s="1" customFormat="1" x14ac:dyDescent="0.15"/>
    <row r="473" s="1" customFormat="1" x14ac:dyDescent="0.15"/>
    <row r="474" s="1" customFormat="1" x14ac:dyDescent="0.15"/>
    <row r="475" s="1" customFormat="1" x14ac:dyDescent="0.15"/>
    <row r="476" s="1" customFormat="1" x14ac:dyDescent="0.15"/>
    <row r="477" s="1" customFormat="1" x14ac:dyDescent="0.15"/>
    <row r="478" s="1" customFormat="1" x14ac:dyDescent="0.15"/>
    <row r="479" s="1" customFormat="1" x14ac:dyDescent="0.15"/>
    <row r="480" s="1" customFormat="1" x14ac:dyDescent="0.15"/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="1" customFormat="1" x14ac:dyDescent="0.15"/>
    <row r="546" s="1" customFormat="1" x14ac:dyDescent="0.15"/>
    <row r="547" s="1" customFormat="1" x14ac:dyDescent="0.15"/>
    <row r="548" s="1" customFormat="1" x14ac:dyDescent="0.15"/>
    <row r="549" s="1" customFormat="1" x14ac:dyDescent="0.15"/>
    <row r="550" s="1" customFormat="1" x14ac:dyDescent="0.15"/>
    <row r="551" s="1" customFormat="1" x14ac:dyDescent="0.15"/>
    <row r="552" s="1" customFormat="1" x14ac:dyDescent="0.15"/>
    <row r="553" s="1" customFormat="1" x14ac:dyDescent="0.15"/>
    <row r="554" s="1" customFormat="1" x14ac:dyDescent="0.15"/>
    <row r="555" s="1" customFormat="1" x14ac:dyDescent="0.15"/>
    <row r="556" s="1" customFormat="1" x14ac:dyDescent="0.15"/>
    <row r="557" s="1" customFormat="1" x14ac:dyDescent="0.15"/>
    <row r="558" s="1" customFormat="1" x14ac:dyDescent="0.15"/>
    <row r="559" s="1" customFormat="1" x14ac:dyDescent="0.15"/>
    <row r="560" s="1" customFormat="1" x14ac:dyDescent="0.15"/>
    <row r="561" s="1" customFormat="1" x14ac:dyDescent="0.15"/>
    <row r="562" s="1" customFormat="1" x14ac:dyDescent="0.15"/>
    <row r="563" s="1" customFormat="1" x14ac:dyDescent="0.15"/>
    <row r="564" s="1" customFormat="1" x14ac:dyDescent="0.15"/>
  </sheetData>
  <mergeCells count="2">
    <mergeCell ref="B29:C29"/>
    <mergeCell ref="A74:A7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G16" sqref="G16"/>
    </sheetView>
  </sheetViews>
  <sheetFormatPr defaultRowHeight="14.25" x14ac:dyDescent="0.15"/>
  <cols>
    <col min="1" max="1" width="7.375" customWidth="1"/>
    <col min="2" max="2" width="9" hidden="1" customWidth="1"/>
    <col min="3" max="3" width="15.375" customWidth="1"/>
    <col min="4" max="4" width="12.625" customWidth="1"/>
    <col min="5" max="5" width="16.625" customWidth="1"/>
    <col min="6" max="6" width="17.75" customWidth="1"/>
  </cols>
  <sheetData>
    <row r="1" spans="3:9" x14ac:dyDescent="0.15">
      <c r="C1" s="1"/>
      <c r="D1" s="1"/>
      <c r="E1" s="1"/>
      <c r="F1" s="1"/>
    </row>
    <row r="2" spans="3:9" x14ac:dyDescent="0.15">
      <c r="C2" s="1"/>
      <c r="D2" s="1"/>
      <c r="E2" s="1"/>
      <c r="F2" s="1"/>
    </row>
    <row r="3" spans="3:9" ht="24" x14ac:dyDescent="0.35">
      <c r="C3" s="2" t="s">
        <v>0</v>
      </c>
      <c r="D3" s="3"/>
      <c r="E3" s="1"/>
      <c r="F3" s="1"/>
    </row>
    <row r="4" spans="3:9" ht="26.25" x14ac:dyDescent="0.35">
      <c r="C4" s="4" t="s">
        <v>1</v>
      </c>
      <c r="D4" s="5"/>
      <c r="E4" s="5"/>
      <c r="F4" s="5"/>
    </row>
    <row r="5" spans="3:9" ht="23.25" x14ac:dyDescent="0.3">
      <c r="C5" s="6" t="s">
        <v>8</v>
      </c>
      <c r="D5" s="7"/>
      <c r="E5" s="1"/>
      <c r="F5" s="1"/>
    </row>
    <row r="6" spans="3:9" x14ac:dyDescent="0.15">
      <c r="C6" s="1"/>
      <c r="D6" s="1"/>
      <c r="E6" s="1"/>
      <c r="F6" s="1"/>
    </row>
    <row r="7" spans="3:9" ht="16.5" thickBot="1" x14ac:dyDescent="0.3">
      <c r="C7" s="8" t="s">
        <v>115</v>
      </c>
      <c r="D7" s="9"/>
      <c r="E7" s="9"/>
      <c r="F7" s="10"/>
    </row>
    <row r="8" spans="3:9" ht="15.75" x14ac:dyDescent="0.25">
      <c r="C8" s="28" t="s">
        <v>2</v>
      </c>
      <c r="D8" s="29" t="s">
        <v>3</v>
      </c>
      <c r="E8" s="29" t="s">
        <v>14</v>
      </c>
      <c r="F8" s="29" t="s">
        <v>15</v>
      </c>
    </row>
    <row r="9" spans="3:9" ht="15.75" x14ac:dyDescent="0.15">
      <c r="C9" s="119" t="s">
        <v>248</v>
      </c>
      <c r="D9" s="52">
        <v>43681</v>
      </c>
      <c r="E9" s="31">
        <f>D9+15</f>
        <v>43696</v>
      </c>
      <c r="F9" s="31">
        <f>E9+2</f>
        <v>43698</v>
      </c>
    </row>
    <row r="10" spans="3:9" ht="15.75" x14ac:dyDescent="0.15">
      <c r="C10" s="118" t="s">
        <v>249</v>
      </c>
      <c r="D10" s="31">
        <f>D9+7</f>
        <v>43688</v>
      </c>
      <c r="E10" s="31">
        <f>D10+15</f>
        <v>43703</v>
      </c>
      <c r="F10" s="31">
        <f>F9+7</f>
        <v>43705</v>
      </c>
    </row>
    <row r="11" spans="3:9" ht="17.25" customHeight="1" x14ac:dyDescent="0.15">
      <c r="C11" s="118" t="s">
        <v>250</v>
      </c>
      <c r="D11" s="31">
        <f>D10+7</f>
        <v>43695</v>
      </c>
      <c r="E11" s="11">
        <f>E10+7</f>
        <v>43710</v>
      </c>
      <c r="F11" s="31">
        <f>F10+7</f>
        <v>43712</v>
      </c>
    </row>
    <row r="12" spans="3:9" ht="15.75" x14ac:dyDescent="0.15">
      <c r="C12" s="118" t="s">
        <v>256</v>
      </c>
      <c r="D12" s="31">
        <f>D11+7</f>
        <v>43702</v>
      </c>
      <c r="E12" s="11">
        <f>E11+7</f>
        <v>43717</v>
      </c>
      <c r="F12" s="31">
        <f>F11+7</f>
        <v>43719</v>
      </c>
    </row>
    <row r="13" spans="3:9" s="98" customFormat="1" ht="15.75" x14ac:dyDescent="0.15">
      <c r="C13" s="118"/>
      <c r="D13" s="31">
        <f>D12+7</f>
        <v>43709</v>
      </c>
      <c r="E13" s="11">
        <f>E12+7</f>
        <v>43724</v>
      </c>
      <c r="F13" s="31">
        <f>F12+7</f>
        <v>43726</v>
      </c>
    </row>
    <row r="14" spans="3:9" x14ac:dyDescent="0.15">
      <c r="D14" s="36"/>
      <c r="E14" s="37"/>
      <c r="F14" s="36"/>
    </row>
    <row r="15" spans="3:9" ht="15" x14ac:dyDescent="0.2">
      <c r="C15" s="14" t="s">
        <v>6</v>
      </c>
      <c r="D15" s="13"/>
      <c r="E15" s="13"/>
      <c r="F15" s="13"/>
    </row>
    <row r="16" spans="3:9" ht="15" x14ac:dyDescent="0.2">
      <c r="C16" s="50"/>
      <c r="D16" s="45"/>
      <c r="E16" s="45"/>
      <c r="F16" s="45"/>
      <c r="G16" s="45"/>
      <c r="H16" s="49"/>
      <c r="I16" s="49"/>
    </row>
    <row r="17" spans="1:9" s="109" customFormat="1" ht="15" x14ac:dyDescent="0.2">
      <c r="A17" s="108"/>
      <c r="C17" s="108" t="s">
        <v>193</v>
      </c>
      <c r="D17" s="110"/>
      <c r="E17" s="110"/>
      <c r="F17" s="110"/>
      <c r="G17" s="110"/>
      <c r="H17" s="49"/>
      <c r="I17" s="49"/>
    </row>
    <row r="18" spans="1:9" ht="15" x14ac:dyDescent="0.2">
      <c r="C18" s="50" t="s">
        <v>191</v>
      </c>
      <c r="D18" s="50"/>
      <c r="E18" s="50"/>
      <c r="F18" s="50"/>
      <c r="G18" s="50"/>
      <c r="H18" s="77"/>
      <c r="I18" s="77"/>
    </row>
    <row r="19" spans="1:9" ht="15" x14ac:dyDescent="0.2">
      <c r="C19" s="50" t="s">
        <v>192</v>
      </c>
      <c r="D19" s="50"/>
      <c r="E19" s="50"/>
      <c r="F19" s="45"/>
      <c r="G19" s="45"/>
      <c r="H19" s="49"/>
      <c r="I19" s="49"/>
    </row>
    <row r="20" spans="1:9" ht="15" x14ac:dyDescent="0.2">
      <c r="C20" s="59" t="s">
        <v>200</v>
      </c>
      <c r="D20" s="50"/>
      <c r="E20" s="50"/>
      <c r="F20" s="45"/>
      <c r="G20" s="45"/>
      <c r="H20" s="49"/>
      <c r="I20" s="49"/>
    </row>
    <row r="21" spans="1:9" ht="15" x14ac:dyDescent="0.2">
      <c r="C21" s="50"/>
      <c r="D21" s="45"/>
      <c r="E21" s="45"/>
      <c r="F21" s="45"/>
      <c r="G21" s="45"/>
      <c r="H21" s="49"/>
      <c r="I21" s="49"/>
    </row>
    <row r="22" spans="1:9" s="107" customFormat="1" ht="15.75" x14ac:dyDescent="0.25">
      <c r="A22" s="120"/>
      <c r="C22" s="105"/>
      <c r="D22" s="106"/>
      <c r="E22" s="106"/>
      <c r="F22" s="106"/>
    </row>
    <row r="23" spans="1:9" s="107" customFormat="1" ht="15.75" x14ac:dyDescent="0.25">
      <c r="A23" s="104"/>
      <c r="C23" s="111"/>
      <c r="D23" s="106"/>
      <c r="E23" s="106"/>
      <c r="F23" s="106"/>
    </row>
    <row r="24" spans="1:9" ht="15.75" x14ac:dyDescent="0.25">
      <c r="C24" s="30"/>
      <c r="D24" s="17"/>
      <c r="E24" s="17"/>
      <c r="F24" s="15"/>
    </row>
    <row r="25" spans="1:9" x14ac:dyDescent="0.15">
      <c r="C25" s="12" t="s">
        <v>9</v>
      </c>
      <c r="D25" s="27"/>
      <c r="E25" s="27"/>
      <c r="F25" s="27"/>
    </row>
    <row r="26" spans="1:9" x14ac:dyDescent="0.15">
      <c r="C26" s="34" t="s">
        <v>12</v>
      </c>
      <c r="D26" s="121" t="s">
        <v>10</v>
      </c>
      <c r="E26" s="122"/>
      <c r="F26" s="32" t="s">
        <v>11</v>
      </c>
    </row>
    <row r="27" spans="1:9" ht="15.75" x14ac:dyDescent="0.25">
      <c r="C27" s="33" t="s">
        <v>103</v>
      </c>
      <c r="D27" s="125" t="s">
        <v>104</v>
      </c>
      <c r="E27" s="126"/>
      <c r="F27" s="34" t="s">
        <v>105</v>
      </c>
    </row>
    <row r="28" spans="1:9" ht="15.75" x14ac:dyDescent="0.25">
      <c r="C28" s="81" t="s">
        <v>113</v>
      </c>
      <c r="D28" s="125" t="s">
        <v>114</v>
      </c>
      <c r="E28" s="126"/>
      <c r="F28" s="34" t="s">
        <v>106</v>
      </c>
    </row>
    <row r="29" spans="1:9" ht="15.75" x14ac:dyDescent="0.25">
      <c r="C29" s="33" t="s">
        <v>107</v>
      </c>
      <c r="D29" s="125" t="s">
        <v>108</v>
      </c>
      <c r="E29" s="126"/>
      <c r="F29" s="34" t="s">
        <v>109</v>
      </c>
    </row>
    <row r="30" spans="1:9" ht="15.75" x14ac:dyDescent="0.25">
      <c r="C30" s="33" t="s">
        <v>110</v>
      </c>
      <c r="D30" s="125" t="s">
        <v>111</v>
      </c>
      <c r="E30" s="126"/>
      <c r="F30" s="34" t="s">
        <v>112</v>
      </c>
    </row>
    <row r="31" spans="1:9" ht="15.75" x14ac:dyDescent="0.25">
      <c r="C31" s="33" t="s">
        <v>124</v>
      </c>
      <c r="D31" s="79" t="s">
        <v>125</v>
      </c>
      <c r="E31" s="80"/>
      <c r="F31" s="34" t="s">
        <v>126</v>
      </c>
    </row>
    <row r="32" spans="1:9" ht="15.75" x14ac:dyDescent="0.25">
      <c r="C32" s="33" t="s">
        <v>127</v>
      </c>
      <c r="D32" s="79" t="s">
        <v>128</v>
      </c>
      <c r="E32" s="80"/>
      <c r="F32" s="34" t="s">
        <v>129</v>
      </c>
    </row>
    <row r="33" spans="3:6" ht="15.75" x14ac:dyDescent="0.25">
      <c r="C33" s="33" t="s">
        <v>130</v>
      </c>
      <c r="D33" s="125" t="s">
        <v>131</v>
      </c>
      <c r="E33" s="126"/>
      <c r="F33" s="34" t="s">
        <v>132</v>
      </c>
    </row>
    <row r="34" spans="3:6" ht="15.75" x14ac:dyDescent="0.25">
      <c r="C34" s="33" t="s">
        <v>133</v>
      </c>
      <c r="D34" s="82" t="s">
        <v>134</v>
      </c>
      <c r="E34" s="83"/>
      <c r="F34" s="34" t="s">
        <v>135</v>
      </c>
    </row>
    <row r="35" spans="3:6" ht="15.75" x14ac:dyDescent="0.25">
      <c r="C35" s="33" t="s">
        <v>142</v>
      </c>
      <c r="D35" s="125" t="s">
        <v>143</v>
      </c>
      <c r="E35" s="126"/>
      <c r="F35" s="34" t="s">
        <v>144</v>
      </c>
    </row>
    <row r="36" spans="3:6" ht="15.75" x14ac:dyDescent="0.25">
      <c r="C36" s="33" t="s">
        <v>145</v>
      </c>
      <c r="D36" s="125" t="s">
        <v>146</v>
      </c>
      <c r="E36" s="126"/>
      <c r="F36" s="34" t="s">
        <v>147</v>
      </c>
    </row>
    <row r="37" spans="3:6" ht="15.75" x14ac:dyDescent="0.25">
      <c r="C37" s="33" t="s">
        <v>148</v>
      </c>
      <c r="D37" s="125" t="s">
        <v>149</v>
      </c>
      <c r="E37" s="126"/>
      <c r="F37" s="34" t="s">
        <v>150</v>
      </c>
    </row>
    <row r="38" spans="3:6" ht="15.75" x14ac:dyDescent="0.25">
      <c r="C38" s="33" t="s">
        <v>158</v>
      </c>
      <c r="D38" s="125" t="s">
        <v>159</v>
      </c>
      <c r="E38" s="126"/>
      <c r="F38" s="34" t="s">
        <v>160</v>
      </c>
    </row>
    <row r="39" spans="3:6" ht="15.75" x14ac:dyDescent="0.25">
      <c r="C39" s="33" t="s">
        <v>204</v>
      </c>
      <c r="D39" s="125" t="s">
        <v>205</v>
      </c>
      <c r="E39" s="126"/>
      <c r="F39" s="34" t="s">
        <v>206</v>
      </c>
    </row>
    <row r="40" spans="3:6" ht="15.75" x14ac:dyDescent="0.25">
      <c r="C40" s="33" t="s">
        <v>207</v>
      </c>
      <c r="D40" s="125" t="s">
        <v>208</v>
      </c>
      <c r="E40" s="126"/>
      <c r="F40" s="34" t="s">
        <v>209</v>
      </c>
    </row>
    <row r="41" spans="3:6" ht="15.75" x14ac:dyDescent="0.25">
      <c r="C41" s="33" t="s">
        <v>210</v>
      </c>
      <c r="D41" s="125" t="s">
        <v>212</v>
      </c>
      <c r="E41" s="126"/>
      <c r="F41" s="91" t="s">
        <v>211</v>
      </c>
    </row>
    <row r="42" spans="3:6" ht="15.75" x14ac:dyDescent="0.25">
      <c r="C42" s="33" t="s">
        <v>234</v>
      </c>
      <c r="D42" s="125" t="s">
        <v>235</v>
      </c>
      <c r="E42" s="126"/>
      <c r="F42" s="91" t="s">
        <v>236</v>
      </c>
    </row>
    <row r="43" spans="3:6" ht="15.75" x14ac:dyDescent="0.15">
      <c r="C43" s="33" t="s">
        <v>238</v>
      </c>
      <c r="D43" s="33" t="s">
        <v>239</v>
      </c>
      <c r="E43" s="33"/>
      <c r="F43" s="91" t="s">
        <v>240</v>
      </c>
    </row>
  </sheetData>
  <mergeCells count="14">
    <mergeCell ref="D42:E42"/>
    <mergeCell ref="D41:E41"/>
    <mergeCell ref="D40:E40"/>
    <mergeCell ref="D36:E36"/>
    <mergeCell ref="D37:E37"/>
    <mergeCell ref="D38:E38"/>
    <mergeCell ref="D39:E39"/>
    <mergeCell ref="D35:E35"/>
    <mergeCell ref="D26:E26"/>
    <mergeCell ref="D29:E29"/>
    <mergeCell ref="D30:E30"/>
    <mergeCell ref="D33:E33"/>
    <mergeCell ref="D27:E27"/>
    <mergeCell ref="D28:E28"/>
  </mergeCells>
  <phoneticPr fontId="3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4" workbookViewId="0">
      <selection activeCell="C27" sqref="C27"/>
    </sheetView>
  </sheetViews>
  <sheetFormatPr defaultRowHeight="14.25" x14ac:dyDescent="0.15"/>
  <cols>
    <col min="1" max="1" width="16.5" customWidth="1"/>
    <col min="2" max="3" width="13.75" customWidth="1"/>
    <col min="4" max="4" width="13.25" customWidth="1"/>
    <col min="5" max="5" width="15.75" customWidth="1"/>
  </cols>
  <sheetData>
    <row r="1" spans="1:5" ht="26.25" x14ac:dyDescent="0.35">
      <c r="A1" s="4" t="s">
        <v>1</v>
      </c>
      <c r="B1" s="5"/>
      <c r="C1" s="5"/>
      <c r="D1" s="5"/>
      <c r="E1" s="5"/>
    </row>
    <row r="2" spans="1:5" ht="23.25" x14ac:dyDescent="0.3">
      <c r="A2" s="6" t="s">
        <v>8</v>
      </c>
      <c r="B2" s="7"/>
      <c r="C2" s="1"/>
      <c r="D2" s="1"/>
      <c r="E2" s="1"/>
    </row>
    <row r="3" spans="1:5" x14ac:dyDescent="0.15">
      <c r="A3" s="1"/>
      <c r="B3" s="1"/>
      <c r="C3" s="1"/>
      <c r="D3" s="1"/>
      <c r="E3" s="1"/>
    </row>
    <row r="4" spans="1:5" ht="16.5" thickBot="1" x14ac:dyDescent="0.3">
      <c r="A4" s="8" t="s">
        <v>120</v>
      </c>
      <c r="B4" s="9"/>
      <c r="C4" s="9"/>
      <c r="D4" s="10"/>
      <c r="E4" s="10"/>
    </row>
    <row r="5" spans="1:5" ht="15.75" x14ac:dyDescent="0.25">
      <c r="A5" s="28" t="s">
        <v>2</v>
      </c>
      <c r="B5" s="29" t="s">
        <v>35</v>
      </c>
      <c r="C5" s="29" t="s">
        <v>14</v>
      </c>
      <c r="D5" s="29" t="s">
        <v>34</v>
      </c>
      <c r="E5" s="29" t="s">
        <v>36</v>
      </c>
    </row>
    <row r="6" spans="1:5" x14ac:dyDescent="0.15">
      <c r="A6" s="116" t="s">
        <v>251</v>
      </c>
      <c r="B6" s="31">
        <v>43679</v>
      </c>
      <c r="C6" s="31">
        <f>B6+14</f>
        <v>43693</v>
      </c>
      <c r="D6" s="31">
        <f>C6+2</f>
        <v>43695</v>
      </c>
      <c r="E6" s="31">
        <f>D6+2</f>
        <v>43697</v>
      </c>
    </row>
    <row r="7" spans="1:5" x14ac:dyDescent="0.15">
      <c r="A7" s="116" t="s">
        <v>252</v>
      </c>
      <c r="B7" s="31">
        <f>B6+7</f>
        <v>43686</v>
      </c>
      <c r="C7" s="31">
        <f>B7+14</f>
        <v>43700</v>
      </c>
      <c r="D7" s="31">
        <f t="shared" ref="D7:E11" si="0">D6+7</f>
        <v>43702</v>
      </c>
      <c r="E7" s="31">
        <f t="shared" si="0"/>
        <v>43704</v>
      </c>
    </row>
    <row r="8" spans="1:5" x14ac:dyDescent="0.15">
      <c r="A8" s="116" t="s">
        <v>253</v>
      </c>
      <c r="B8" s="31">
        <f>B7+7</f>
        <v>43693</v>
      </c>
      <c r="C8" s="11">
        <f>C7+7</f>
        <v>43707</v>
      </c>
      <c r="D8" s="31">
        <f t="shared" si="0"/>
        <v>43709</v>
      </c>
      <c r="E8" s="31">
        <f t="shared" si="0"/>
        <v>43711</v>
      </c>
    </row>
    <row r="9" spans="1:5" s="117" customFormat="1" x14ac:dyDescent="0.15">
      <c r="A9" s="116" t="s">
        <v>254</v>
      </c>
      <c r="B9" s="113">
        <f>B8+7</f>
        <v>43700</v>
      </c>
      <c r="C9" s="113">
        <f>C8+7</f>
        <v>43714</v>
      </c>
      <c r="D9" s="113">
        <f t="shared" si="0"/>
        <v>43716</v>
      </c>
      <c r="E9" s="113">
        <f t="shared" si="0"/>
        <v>43718</v>
      </c>
    </row>
    <row r="10" spans="1:5" x14ac:dyDescent="0.15">
      <c r="A10" s="85" t="s">
        <v>255</v>
      </c>
      <c r="B10" s="31">
        <f>B9+7</f>
        <v>43707</v>
      </c>
      <c r="C10" s="11">
        <f>C9+7</f>
        <v>43721</v>
      </c>
      <c r="D10" s="31">
        <f t="shared" si="0"/>
        <v>43723</v>
      </c>
      <c r="E10" s="31">
        <f t="shared" si="0"/>
        <v>43725</v>
      </c>
    </row>
    <row r="11" spans="1:5" x14ac:dyDescent="0.15">
      <c r="A11" s="65"/>
      <c r="B11" s="31">
        <f>B10+7</f>
        <v>43714</v>
      </c>
      <c r="C11" s="11">
        <f>C10+7</f>
        <v>43728</v>
      </c>
      <c r="D11" s="31">
        <f t="shared" si="0"/>
        <v>43730</v>
      </c>
      <c r="E11" s="31">
        <f t="shared" si="0"/>
        <v>43732</v>
      </c>
    </row>
    <row r="12" spans="1:5" ht="15.75" x14ac:dyDescent="0.15">
      <c r="A12" s="35"/>
      <c r="B12" s="36"/>
      <c r="C12" s="37"/>
      <c r="D12" s="36"/>
      <c r="E12" s="36"/>
    </row>
    <row r="13" spans="1:5" ht="15" x14ac:dyDescent="0.2">
      <c r="A13" s="14" t="s">
        <v>6</v>
      </c>
      <c r="B13" s="13"/>
      <c r="C13" s="13"/>
      <c r="D13" s="13"/>
      <c r="E13" s="13"/>
    </row>
    <row r="14" spans="1:5" ht="15.75" x14ac:dyDescent="0.25">
      <c r="A14" s="97" t="s">
        <v>189</v>
      </c>
      <c r="B14" s="38" t="s">
        <v>116</v>
      </c>
      <c r="C14" s="38"/>
      <c r="D14" s="38"/>
      <c r="E14" s="38"/>
    </row>
    <row r="15" spans="1:5" ht="15" x14ac:dyDescent="0.2">
      <c r="A15" s="50"/>
      <c r="B15" s="45"/>
      <c r="C15" s="45"/>
      <c r="D15" s="45"/>
      <c r="E15" s="45"/>
    </row>
    <row r="16" spans="1:5" ht="18.75" x14ac:dyDescent="0.2">
      <c r="A16" s="96" t="s">
        <v>187</v>
      </c>
      <c r="B16" s="45"/>
      <c r="C16" s="45"/>
      <c r="D16" s="45"/>
      <c r="E16" s="45"/>
    </row>
    <row r="17" spans="1:5" ht="18.75" x14ac:dyDescent="0.2">
      <c r="A17" s="96" t="s">
        <v>188</v>
      </c>
      <c r="B17" s="45"/>
      <c r="C17" s="45"/>
      <c r="D17" s="45"/>
      <c r="E17" s="45"/>
    </row>
    <row r="18" spans="1:5" ht="18.75" x14ac:dyDescent="0.2">
      <c r="A18" s="96" t="s">
        <v>190</v>
      </c>
      <c r="B18" s="45"/>
      <c r="C18" s="45"/>
      <c r="D18" s="45"/>
      <c r="E18" s="45"/>
    </row>
    <row r="19" spans="1:5" ht="15" x14ac:dyDescent="0.2">
      <c r="A19" s="59"/>
      <c r="B19" s="50"/>
      <c r="C19" s="50"/>
      <c r="D19" s="45"/>
      <c r="E19" s="45"/>
    </row>
    <row r="20" spans="1:5" ht="15" x14ac:dyDescent="0.2">
      <c r="A20" s="59" t="s">
        <v>257</v>
      </c>
      <c r="B20" s="50"/>
      <c r="C20" s="50"/>
      <c r="D20" s="45"/>
      <c r="E20" s="45"/>
    </row>
    <row r="21" spans="1:5" s="59" customFormat="1" x14ac:dyDescent="0.15">
      <c r="A21" s="59" t="s">
        <v>258</v>
      </c>
    </row>
    <row r="22" spans="1:5" s="59" customFormat="1" x14ac:dyDescent="0.15">
      <c r="A22" s="59" t="s">
        <v>259</v>
      </c>
    </row>
    <row r="23" spans="1:5" s="59" customFormat="1" x14ac:dyDescent="0.15">
      <c r="A23" s="59" t="s">
        <v>260</v>
      </c>
    </row>
    <row r="24" spans="1:5" s="112" customFormat="1" ht="15" x14ac:dyDescent="0.2">
      <c r="A24" s="59" t="s">
        <v>261</v>
      </c>
      <c r="B24" s="45"/>
      <c r="C24" s="45"/>
      <c r="D24" s="45"/>
      <c r="E24" s="45"/>
    </row>
    <row r="25" spans="1:5" ht="15" x14ac:dyDescent="0.2">
      <c r="A25" s="59"/>
      <c r="B25" s="50"/>
      <c r="C25" s="45"/>
      <c r="D25" s="45"/>
      <c r="E25" s="45"/>
    </row>
    <row r="26" spans="1:5" ht="15" x14ac:dyDescent="0.2">
      <c r="A26" s="59"/>
      <c r="B26" s="50"/>
      <c r="C26" s="45"/>
      <c r="D26" s="45"/>
      <c r="E26" s="45"/>
    </row>
    <row r="27" spans="1:5" ht="17.25" x14ac:dyDescent="0.2">
      <c r="A27" s="86" t="s">
        <v>154</v>
      </c>
      <c r="B27" s="87"/>
      <c r="C27" s="45"/>
      <c r="D27" s="45"/>
      <c r="E27" s="45"/>
    </row>
    <row r="28" spans="1:5" ht="17.25" x14ac:dyDescent="0.2">
      <c r="A28" s="86" t="s">
        <v>155</v>
      </c>
      <c r="B28" s="87"/>
      <c r="C28" s="45"/>
      <c r="D28" s="45"/>
      <c r="E28" s="45"/>
    </row>
    <row r="29" spans="1:5" ht="17.25" x14ac:dyDescent="0.15">
      <c r="A29" s="86" t="s">
        <v>156</v>
      </c>
      <c r="B29" s="88"/>
      <c r="C29" s="43"/>
      <c r="D29" s="44"/>
      <c r="E29" s="44"/>
    </row>
    <row r="30" spans="1:5" ht="15" x14ac:dyDescent="0.15">
      <c r="A30" s="84"/>
      <c r="B30" s="42"/>
      <c r="C30" s="43"/>
      <c r="D30" s="44"/>
      <c r="E30" s="44"/>
    </row>
    <row r="31" spans="1:5" ht="15.75" x14ac:dyDescent="0.25">
      <c r="A31" s="16" t="s">
        <v>7</v>
      </c>
      <c r="B31" s="17"/>
      <c r="C31" s="17"/>
      <c r="D31" s="17"/>
      <c r="E31" s="17"/>
    </row>
    <row r="32" spans="1:5" ht="15.75" x14ac:dyDescent="0.25">
      <c r="A32" s="16"/>
      <c r="B32" s="17"/>
      <c r="C32" s="17"/>
      <c r="D32" s="17"/>
      <c r="E32" s="17"/>
    </row>
    <row r="33" spans="1:5" ht="15.75" x14ac:dyDescent="0.25">
      <c r="A33" s="30"/>
      <c r="B33" s="17"/>
      <c r="C33" s="17"/>
      <c r="D33" s="15"/>
      <c r="E33" s="15"/>
    </row>
    <row r="34" spans="1:5" x14ac:dyDescent="0.15">
      <c r="A34" s="12" t="s">
        <v>9</v>
      </c>
      <c r="B34" s="27"/>
      <c r="C34" s="27"/>
      <c r="D34" s="27"/>
      <c r="E34" s="27"/>
    </row>
    <row r="35" spans="1:5" x14ac:dyDescent="0.15">
      <c r="A35" s="34" t="s">
        <v>12</v>
      </c>
      <c r="B35" s="121" t="s">
        <v>10</v>
      </c>
      <c r="C35" s="122"/>
      <c r="D35" s="32" t="s">
        <v>11</v>
      </c>
      <c r="E35" s="32"/>
    </row>
    <row r="36" spans="1:5" ht="15.75" x14ac:dyDescent="0.25">
      <c r="A36" s="33" t="s">
        <v>119</v>
      </c>
      <c r="B36" s="125" t="s">
        <v>117</v>
      </c>
      <c r="C36" s="126"/>
      <c r="D36" s="34" t="s">
        <v>118</v>
      </c>
      <c r="E36" s="34"/>
    </row>
    <row r="37" spans="1:5" ht="15.75" x14ac:dyDescent="0.25">
      <c r="A37" s="33" t="s">
        <v>136</v>
      </c>
      <c r="B37" s="125" t="s">
        <v>138</v>
      </c>
      <c r="C37" s="126"/>
      <c r="D37" s="34" t="s">
        <v>137</v>
      </c>
      <c r="E37" s="34"/>
    </row>
    <row r="38" spans="1:5" ht="15.75" x14ac:dyDescent="0.25">
      <c r="A38" s="33" t="s">
        <v>151</v>
      </c>
      <c r="B38" s="125" t="s">
        <v>153</v>
      </c>
      <c r="C38" s="126"/>
      <c r="D38" s="34" t="s">
        <v>152</v>
      </c>
      <c r="E38" s="34"/>
    </row>
    <row r="39" spans="1:5" ht="15.75" x14ac:dyDescent="0.25">
      <c r="A39" s="33" t="s">
        <v>161</v>
      </c>
      <c r="B39" s="125" t="s">
        <v>162</v>
      </c>
      <c r="C39" s="126"/>
      <c r="D39" s="34" t="s">
        <v>163</v>
      </c>
      <c r="E39" s="34"/>
    </row>
    <row r="40" spans="1:5" ht="15.75" x14ac:dyDescent="0.25">
      <c r="A40" s="33" t="s">
        <v>164</v>
      </c>
      <c r="B40" s="125" t="s">
        <v>166</v>
      </c>
      <c r="C40" s="126"/>
      <c r="D40" s="34" t="s">
        <v>165</v>
      </c>
      <c r="E40" s="34"/>
    </row>
    <row r="41" spans="1:5" ht="15.75" x14ac:dyDescent="0.25">
      <c r="A41" s="33" t="s">
        <v>167</v>
      </c>
      <c r="B41" s="125" t="s">
        <v>168</v>
      </c>
      <c r="C41" s="126"/>
      <c r="D41" s="34" t="s">
        <v>169</v>
      </c>
      <c r="E41" s="34"/>
    </row>
    <row r="42" spans="1:5" ht="15.75" x14ac:dyDescent="0.25">
      <c r="A42" s="33" t="s">
        <v>213</v>
      </c>
      <c r="B42" s="125" t="s">
        <v>214</v>
      </c>
      <c r="C42" s="126"/>
      <c r="D42" s="91" t="s">
        <v>215</v>
      </c>
      <c r="E42" s="103"/>
    </row>
    <row r="43" spans="1:5" ht="15.75" x14ac:dyDescent="0.25">
      <c r="A43" s="33" t="s">
        <v>226</v>
      </c>
      <c r="B43" s="125" t="s">
        <v>227</v>
      </c>
      <c r="C43" s="126"/>
      <c r="D43" s="91" t="s">
        <v>228</v>
      </c>
      <c r="E43" s="103"/>
    </row>
    <row r="44" spans="1:5" ht="15.75" x14ac:dyDescent="0.25">
      <c r="A44" s="33" t="s">
        <v>230</v>
      </c>
      <c r="B44" s="125" t="s">
        <v>229</v>
      </c>
      <c r="C44" s="126"/>
      <c r="D44" s="91" t="s">
        <v>231</v>
      </c>
      <c r="E44" s="103"/>
    </row>
    <row r="45" spans="1:5" ht="15.75" x14ac:dyDescent="0.25">
      <c r="A45" s="33" t="s">
        <v>233</v>
      </c>
      <c r="B45" s="125" t="s">
        <v>237</v>
      </c>
      <c r="C45" s="126"/>
      <c r="D45" s="91" t="s">
        <v>232</v>
      </c>
    </row>
  </sheetData>
  <mergeCells count="11">
    <mergeCell ref="B45:C45"/>
    <mergeCell ref="B35:C35"/>
    <mergeCell ref="B36:C36"/>
    <mergeCell ref="B37:C37"/>
    <mergeCell ref="B38:C38"/>
    <mergeCell ref="B39:C39"/>
    <mergeCell ref="B43:C43"/>
    <mergeCell ref="B44:C44"/>
    <mergeCell ref="B42:C42"/>
    <mergeCell ref="B40:C40"/>
    <mergeCell ref="B41:C41"/>
  </mergeCells>
  <phoneticPr fontId="3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CIX</vt:lpstr>
      <vt:lpstr>WIN</vt:lpstr>
      <vt:lpstr>CI2</vt:lpstr>
      <vt:lpstr>CIX!Print_Area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Swallow</dc:creator>
  <cp:lastModifiedBy>Hewlett-Packard Company</cp:lastModifiedBy>
  <cp:lastPrinted>2008-05-19T02:52:13Z</cp:lastPrinted>
  <dcterms:created xsi:type="dcterms:W3CDTF">1996-12-17T01:32:42Z</dcterms:created>
  <dcterms:modified xsi:type="dcterms:W3CDTF">2019-07-15T07:32:10Z</dcterms:modified>
</cp:coreProperties>
</file>